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yra\Desktop\IPLAEM\IPLAEM 2021\ESTADOS FINANCIEROS 2021\12- E. FINANCIEROS DICIEMBRE DEFININITIVO 2021\"/>
    </mc:Choice>
  </mc:AlternateContent>
  <bookViews>
    <workbookView xWindow="0" yWindow="0" windowWidth="28800" windowHeight="12135" tabRatio="831"/>
  </bookViews>
  <sheets>
    <sheet name="INVEN" sheetId="3" r:id="rId1"/>
  </sheets>
  <definedNames>
    <definedName name="_xlnm._FilterDatabase" localSheetId="0" hidden="1">INVEN!$A$6:$M$1257</definedName>
    <definedName name="_xlnm.Print_Area" localSheetId="0">INVEN!$B$1:$M$1281</definedName>
    <definedName name="_xlnm.Print_Titles" localSheetId="0">INVEN!$1:$6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34" i="3" l="1"/>
  <c r="I734" i="3"/>
  <c r="I739" i="3" l="1"/>
  <c r="I738" i="3"/>
  <c r="G75" i="3" l="1"/>
  <c r="H75" i="3"/>
  <c r="I75" i="3"/>
  <c r="J75" i="3"/>
  <c r="G76" i="3"/>
  <c r="H76" i="3"/>
  <c r="I76" i="3"/>
  <c r="J76" i="3"/>
  <c r="I77" i="3"/>
  <c r="J77" i="3"/>
  <c r="I78" i="3"/>
  <c r="J78" i="3"/>
  <c r="I79" i="3"/>
  <c r="J79" i="3"/>
  <c r="G80" i="3"/>
  <c r="H80" i="3"/>
  <c r="I80" i="3"/>
  <c r="J80" i="3"/>
  <c r="G81" i="3"/>
  <c r="H81" i="3"/>
  <c r="I81" i="3"/>
  <c r="J81" i="3"/>
  <c r="G82" i="3"/>
  <c r="H82" i="3"/>
  <c r="I82" i="3"/>
  <c r="J82" i="3"/>
  <c r="G83" i="3"/>
  <c r="H83" i="3"/>
  <c r="I83" i="3"/>
  <c r="J83" i="3"/>
  <c r="G84" i="3"/>
  <c r="H84" i="3"/>
  <c r="I84" i="3"/>
  <c r="J84" i="3"/>
  <c r="G85" i="3"/>
  <c r="H85" i="3"/>
  <c r="I85" i="3"/>
  <c r="J85" i="3"/>
  <c r="G86" i="3"/>
  <c r="H86" i="3"/>
  <c r="I86" i="3"/>
  <c r="J86" i="3"/>
  <c r="G87" i="3"/>
  <c r="H87" i="3"/>
  <c r="I87" i="3"/>
  <c r="J87" i="3"/>
  <c r="G88" i="3"/>
  <c r="H88" i="3"/>
  <c r="I88" i="3"/>
  <c r="J88" i="3"/>
  <c r="G89" i="3"/>
  <c r="H89" i="3"/>
  <c r="I89" i="3"/>
  <c r="J89" i="3"/>
  <c r="G90" i="3"/>
  <c r="H90" i="3"/>
  <c r="I90" i="3"/>
  <c r="J90" i="3"/>
  <c r="G91" i="3"/>
  <c r="H91" i="3"/>
  <c r="I91" i="3"/>
  <c r="J91" i="3"/>
  <c r="G92" i="3"/>
  <c r="H92" i="3"/>
  <c r="I92" i="3"/>
  <c r="J92" i="3"/>
  <c r="I93" i="3"/>
  <c r="J93" i="3"/>
  <c r="I94" i="3"/>
  <c r="J94" i="3"/>
  <c r="I95" i="3"/>
  <c r="J95" i="3"/>
  <c r="I96" i="3"/>
  <c r="J96" i="3"/>
  <c r="I97" i="3"/>
  <c r="J97" i="3"/>
  <c r="G98" i="3"/>
  <c r="H98" i="3"/>
  <c r="I98" i="3"/>
  <c r="J98" i="3"/>
  <c r="G99" i="3"/>
  <c r="H99" i="3"/>
  <c r="I99" i="3"/>
  <c r="J99" i="3"/>
  <c r="G100" i="3"/>
  <c r="H100" i="3"/>
  <c r="I100" i="3"/>
  <c r="J100" i="3"/>
  <c r="G101" i="3"/>
  <c r="H101" i="3"/>
  <c r="I101" i="3"/>
  <c r="J101" i="3"/>
  <c r="G102" i="3"/>
  <c r="H102" i="3"/>
  <c r="I102" i="3"/>
  <c r="J102" i="3"/>
  <c r="G103" i="3"/>
  <c r="H103" i="3"/>
  <c r="I103" i="3"/>
  <c r="J103" i="3"/>
  <c r="G104" i="3"/>
  <c r="H104" i="3"/>
  <c r="I104" i="3"/>
  <c r="J104" i="3"/>
  <c r="G105" i="3"/>
  <c r="H105" i="3"/>
  <c r="I105" i="3"/>
  <c r="J105" i="3"/>
  <c r="G106" i="3"/>
  <c r="H106" i="3"/>
  <c r="I106" i="3"/>
  <c r="J106" i="3"/>
  <c r="G107" i="3"/>
  <c r="H107" i="3"/>
  <c r="I107" i="3"/>
  <c r="J107" i="3"/>
  <c r="G108" i="3"/>
  <c r="H108" i="3"/>
  <c r="I108" i="3"/>
  <c r="J108" i="3"/>
  <c r="G109" i="3"/>
  <c r="H109" i="3"/>
  <c r="I109" i="3"/>
  <c r="J109" i="3"/>
  <c r="G110" i="3"/>
  <c r="H110" i="3"/>
  <c r="I110" i="3"/>
  <c r="J110" i="3"/>
  <c r="G111" i="3"/>
  <c r="H111" i="3"/>
  <c r="I111" i="3"/>
  <c r="J111" i="3"/>
  <c r="G112" i="3"/>
  <c r="H112" i="3"/>
  <c r="I112" i="3"/>
  <c r="J112" i="3"/>
  <c r="I113" i="3"/>
  <c r="J113" i="3"/>
  <c r="I114" i="3"/>
  <c r="J114" i="3"/>
  <c r="I115" i="3"/>
  <c r="J115" i="3"/>
  <c r="I116" i="3"/>
  <c r="J116" i="3"/>
  <c r="G117" i="3"/>
  <c r="H117" i="3"/>
  <c r="I117" i="3"/>
  <c r="J117" i="3"/>
  <c r="G118" i="3"/>
  <c r="H118" i="3"/>
  <c r="I118" i="3"/>
  <c r="J118" i="3"/>
  <c r="G119" i="3"/>
  <c r="H119" i="3"/>
  <c r="I119" i="3"/>
  <c r="J119" i="3"/>
  <c r="G120" i="3"/>
  <c r="H120" i="3"/>
  <c r="I120" i="3"/>
  <c r="J120" i="3"/>
  <c r="G121" i="3"/>
  <c r="H121" i="3"/>
  <c r="I121" i="3"/>
  <c r="J121" i="3"/>
  <c r="G122" i="3"/>
  <c r="H122" i="3"/>
  <c r="I122" i="3"/>
  <c r="J122" i="3"/>
  <c r="G123" i="3"/>
  <c r="H123" i="3"/>
  <c r="I123" i="3"/>
  <c r="J123" i="3"/>
  <c r="G124" i="3"/>
  <c r="H124" i="3"/>
  <c r="I124" i="3"/>
  <c r="J124" i="3"/>
  <c r="G125" i="3"/>
  <c r="H125" i="3"/>
  <c r="I125" i="3"/>
  <c r="J125" i="3"/>
  <c r="G126" i="3"/>
  <c r="H126" i="3"/>
  <c r="I126" i="3"/>
  <c r="J126" i="3"/>
  <c r="G127" i="3"/>
  <c r="H127" i="3"/>
  <c r="I127" i="3"/>
  <c r="J127" i="3"/>
  <c r="G128" i="3"/>
  <c r="H128" i="3"/>
  <c r="I128" i="3"/>
  <c r="J128" i="3"/>
  <c r="G129" i="3"/>
  <c r="H129" i="3"/>
  <c r="I129" i="3"/>
  <c r="J129" i="3"/>
  <c r="G130" i="3"/>
  <c r="H130" i="3"/>
  <c r="I130" i="3"/>
  <c r="J130" i="3"/>
  <c r="G131" i="3"/>
  <c r="H131" i="3"/>
  <c r="I131" i="3"/>
  <c r="J131" i="3"/>
  <c r="G132" i="3"/>
  <c r="H132" i="3"/>
  <c r="I132" i="3"/>
  <c r="J132" i="3"/>
  <c r="G133" i="3"/>
  <c r="H133" i="3"/>
  <c r="I133" i="3"/>
  <c r="J133" i="3"/>
  <c r="G134" i="3"/>
  <c r="H134" i="3"/>
  <c r="I134" i="3"/>
  <c r="J134" i="3"/>
  <c r="G135" i="3"/>
  <c r="H135" i="3"/>
  <c r="I135" i="3"/>
  <c r="J135" i="3"/>
  <c r="G136" i="3"/>
  <c r="H136" i="3"/>
  <c r="I136" i="3"/>
  <c r="J136" i="3"/>
  <c r="I137" i="3"/>
  <c r="J137" i="3"/>
  <c r="I138" i="3"/>
  <c r="J138" i="3"/>
  <c r="I139" i="3"/>
  <c r="J139" i="3"/>
  <c r="I140" i="3"/>
  <c r="J140" i="3"/>
  <c r="I141" i="3"/>
  <c r="J141" i="3"/>
  <c r="I142" i="3"/>
  <c r="J142" i="3"/>
  <c r="I143" i="3"/>
  <c r="J143" i="3"/>
  <c r="I144" i="3"/>
  <c r="J144" i="3"/>
  <c r="I145" i="3"/>
  <c r="J145" i="3"/>
  <c r="I146" i="3"/>
  <c r="J146" i="3"/>
  <c r="G147" i="3"/>
  <c r="H147" i="3"/>
  <c r="I147" i="3"/>
  <c r="J147" i="3"/>
  <c r="G148" i="3"/>
  <c r="H148" i="3"/>
  <c r="I148" i="3"/>
  <c r="J148" i="3"/>
  <c r="G149" i="3"/>
  <c r="H149" i="3"/>
  <c r="I149" i="3"/>
  <c r="J149" i="3"/>
  <c r="G150" i="3"/>
  <c r="H150" i="3"/>
  <c r="I150" i="3"/>
  <c r="J150" i="3"/>
  <c r="G151" i="3"/>
  <c r="H151" i="3"/>
  <c r="I151" i="3"/>
  <c r="J151" i="3"/>
  <c r="G152" i="3"/>
  <c r="H152" i="3"/>
  <c r="I152" i="3"/>
  <c r="J152" i="3"/>
  <c r="G153" i="3"/>
  <c r="H153" i="3"/>
  <c r="I153" i="3"/>
  <c r="J153" i="3"/>
  <c r="G154" i="3"/>
  <c r="H154" i="3"/>
  <c r="I154" i="3"/>
  <c r="J154" i="3"/>
  <c r="G155" i="3"/>
  <c r="H155" i="3"/>
  <c r="I155" i="3"/>
  <c r="J155" i="3"/>
  <c r="G156" i="3"/>
  <c r="H156" i="3"/>
  <c r="I156" i="3"/>
  <c r="J156" i="3"/>
  <c r="G157" i="3"/>
  <c r="H157" i="3"/>
  <c r="I157" i="3"/>
  <c r="J157" i="3"/>
  <c r="G158" i="3"/>
  <c r="H158" i="3"/>
  <c r="I158" i="3"/>
  <c r="J158" i="3"/>
  <c r="I159" i="3"/>
  <c r="J159" i="3"/>
  <c r="I160" i="3"/>
  <c r="J160" i="3"/>
  <c r="I161" i="3"/>
  <c r="J161" i="3"/>
  <c r="I162" i="3"/>
  <c r="J162" i="3"/>
  <c r="G163" i="3"/>
  <c r="H163" i="3"/>
  <c r="I163" i="3"/>
  <c r="J163" i="3"/>
  <c r="G164" i="3"/>
  <c r="H164" i="3"/>
  <c r="I164" i="3"/>
  <c r="J164" i="3"/>
  <c r="G165" i="3"/>
  <c r="H165" i="3"/>
  <c r="I165" i="3"/>
  <c r="J165" i="3"/>
  <c r="G166" i="3"/>
  <c r="H166" i="3"/>
  <c r="I166" i="3"/>
  <c r="J166" i="3"/>
  <c r="G167" i="3"/>
  <c r="H167" i="3"/>
  <c r="I167" i="3"/>
  <c r="J167" i="3"/>
  <c r="G168" i="3"/>
  <c r="H168" i="3"/>
  <c r="I168" i="3"/>
  <c r="J168" i="3"/>
  <c r="G169" i="3"/>
  <c r="H169" i="3"/>
  <c r="I169" i="3"/>
  <c r="J169" i="3"/>
  <c r="G170" i="3"/>
  <c r="H170" i="3"/>
  <c r="I170" i="3"/>
  <c r="J170" i="3"/>
  <c r="G171" i="3"/>
  <c r="H171" i="3"/>
  <c r="I171" i="3"/>
  <c r="J171" i="3"/>
  <c r="I172" i="3"/>
  <c r="J172" i="3"/>
  <c r="G173" i="3"/>
  <c r="H173" i="3"/>
  <c r="I173" i="3"/>
  <c r="G174" i="3"/>
  <c r="H174" i="3"/>
  <c r="I174" i="3"/>
  <c r="G175" i="3"/>
  <c r="H175" i="3"/>
  <c r="I175" i="3"/>
  <c r="G176" i="3"/>
  <c r="H176" i="3"/>
  <c r="I176" i="3"/>
  <c r="G177" i="3"/>
  <c r="H177" i="3"/>
  <c r="I177" i="3"/>
  <c r="G178" i="3"/>
  <c r="H178" i="3"/>
  <c r="I178" i="3"/>
  <c r="G179" i="3"/>
  <c r="H179" i="3"/>
  <c r="I179" i="3"/>
  <c r="G180" i="3"/>
  <c r="H180" i="3"/>
  <c r="I180" i="3"/>
  <c r="G181" i="3"/>
  <c r="H181" i="3"/>
  <c r="I181" i="3"/>
  <c r="I182" i="3"/>
  <c r="J182" i="3"/>
  <c r="G183" i="3"/>
  <c r="H183" i="3"/>
  <c r="I183" i="3"/>
  <c r="J183" i="3"/>
  <c r="G184" i="3"/>
  <c r="H184" i="3"/>
  <c r="I184" i="3"/>
  <c r="J184" i="3"/>
  <c r="G185" i="3"/>
  <c r="H185" i="3"/>
  <c r="I185" i="3"/>
  <c r="J185" i="3"/>
  <c r="G186" i="3"/>
  <c r="H186" i="3"/>
  <c r="I186" i="3"/>
  <c r="J186" i="3"/>
  <c r="G187" i="3"/>
  <c r="H187" i="3"/>
  <c r="I187" i="3"/>
  <c r="J187" i="3"/>
  <c r="G188" i="3"/>
  <c r="H188" i="3"/>
  <c r="I188" i="3"/>
  <c r="J188" i="3"/>
  <c r="G189" i="3"/>
  <c r="H189" i="3"/>
  <c r="I189" i="3"/>
  <c r="J189" i="3"/>
  <c r="G190" i="3"/>
  <c r="H190" i="3"/>
  <c r="I190" i="3"/>
  <c r="J190" i="3"/>
  <c r="G191" i="3"/>
  <c r="H191" i="3"/>
  <c r="I191" i="3"/>
  <c r="J191" i="3"/>
  <c r="G192" i="3"/>
  <c r="H192" i="3"/>
  <c r="I192" i="3"/>
  <c r="J192" i="3"/>
  <c r="G193" i="3"/>
  <c r="H193" i="3"/>
  <c r="I193" i="3"/>
  <c r="J193" i="3"/>
  <c r="G194" i="3"/>
  <c r="H194" i="3"/>
  <c r="I194" i="3"/>
  <c r="J194" i="3"/>
  <c r="G195" i="3"/>
  <c r="H195" i="3"/>
  <c r="I195" i="3"/>
  <c r="J195" i="3"/>
  <c r="G196" i="3"/>
  <c r="H196" i="3"/>
  <c r="I196" i="3"/>
  <c r="J196" i="3"/>
  <c r="G197" i="3"/>
  <c r="H197" i="3"/>
  <c r="I197" i="3"/>
  <c r="J197" i="3"/>
  <c r="G198" i="3"/>
  <c r="H198" i="3"/>
  <c r="I198" i="3"/>
  <c r="J198" i="3"/>
  <c r="G199" i="3"/>
  <c r="H199" i="3"/>
  <c r="I199" i="3"/>
  <c r="J199" i="3"/>
  <c r="G200" i="3"/>
  <c r="H200" i="3"/>
  <c r="I200" i="3"/>
  <c r="J200" i="3"/>
  <c r="G201" i="3"/>
  <c r="H201" i="3"/>
  <c r="I201" i="3"/>
  <c r="J201" i="3"/>
  <c r="G202" i="3"/>
  <c r="H202" i="3"/>
  <c r="I202" i="3"/>
  <c r="J202" i="3"/>
  <c r="G203" i="3"/>
  <c r="H203" i="3"/>
  <c r="I203" i="3"/>
  <c r="J203" i="3"/>
  <c r="G204" i="3"/>
  <c r="H204" i="3"/>
  <c r="I204" i="3"/>
  <c r="J204" i="3"/>
  <c r="G205" i="3"/>
  <c r="H205" i="3"/>
  <c r="I205" i="3"/>
  <c r="J205" i="3"/>
  <c r="G206" i="3"/>
  <c r="H206" i="3"/>
  <c r="I206" i="3"/>
  <c r="J206" i="3"/>
  <c r="G207" i="3"/>
  <c r="H207" i="3"/>
  <c r="I207" i="3"/>
  <c r="J207" i="3"/>
  <c r="G208" i="3"/>
  <c r="H208" i="3"/>
  <c r="I208" i="3"/>
  <c r="J208" i="3"/>
  <c r="G209" i="3"/>
  <c r="H209" i="3"/>
  <c r="I209" i="3"/>
  <c r="J209" i="3"/>
  <c r="G210" i="3"/>
  <c r="H210" i="3"/>
  <c r="I210" i="3"/>
  <c r="J210" i="3"/>
  <c r="G211" i="3"/>
  <c r="H211" i="3"/>
  <c r="I211" i="3"/>
  <c r="J211" i="3"/>
  <c r="G212" i="3"/>
  <c r="H212" i="3"/>
  <c r="I212" i="3"/>
  <c r="J212" i="3"/>
  <c r="G213" i="3"/>
  <c r="H213" i="3"/>
  <c r="I213" i="3"/>
  <c r="J213" i="3"/>
  <c r="G214" i="3"/>
  <c r="H214" i="3"/>
  <c r="I214" i="3"/>
  <c r="J214" i="3"/>
  <c r="G215" i="3"/>
  <c r="H215" i="3"/>
  <c r="I215" i="3"/>
  <c r="J215" i="3"/>
  <c r="G216" i="3"/>
  <c r="H216" i="3"/>
  <c r="I216" i="3"/>
  <c r="J216" i="3"/>
  <c r="G217" i="3"/>
  <c r="H217" i="3"/>
  <c r="I217" i="3"/>
  <c r="J217" i="3"/>
  <c r="G218" i="3"/>
  <c r="H218" i="3"/>
  <c r="I218" i="3"/>
  <c r="J218" i="3"/>
  <c r="G219" i="3"/>
  <c r="H219" i="3"/>
  <c r="I219" i="3"/>
  <c r="J219" i="3"/>
  <c r="G220" i="3"/>
  <c r="H220" i="3"/>
  <c r="I220" i="3"/>
  <c r="J220" i="3"/>
  <c r="G221" i="3"/>
  <c r="H221" i="3"/>
  <c r="I221" i="3"/>
  <c r="J221" i="3"/>
  <c r="G222" i="3"/>
  <c r="H222" i="3"/>
  <c r="I222" i="3"/>
  <c r="J222" i="3"/>
  <c r="G223" i="3"/>
  <c r="H223" i="3"/>
  <c r="I223" i="3"/>
  <c r="J223" i="3"/>
  <c r="G224" i="3"/>
  <c r="H224" i="3"/>
  <c r="I224" i="3"/>
  <c r="J224" i="3"/>
  <c r="G225" i="3"/>
  <c r="H225" i="3"/>
  <c r="I225" i="3"/>
  <c r="J225" i="3"/>
  <c r="I226" i="3"/>
  <c r="J226" i="3"/>
  <c r="G227" i="3"/>
  <c r="H227" i="3"/>
  <c r="I227" i="3"/>
  <c r="J227" i="3"/>
  <c r="G228" i="3"/>
  <c r="H228" i="3"/>
  <c r="I228" i="3"/>
  <c r="J228" i="3"/>
  <c r="G229" i="3"/>
  <c r="H229" i="3"/>
  <c r="I229" i="3"/>
  <c r="J229" i="3"/>
  <c r="H230" i="3"/>
  <c r="I230" i="3"/>
  <c r="J230" i="3"/>
  <c r="G231" i="3"/>
  <c r="H231" i="3"/>
  <c r="I231" i="3"/>
  <c r="J231" i="3"/>
  <c r="G232" i="3"/>
  <c r="H232" i="3"/>
  <c r="I232" i="3"/>
  <c r="J232" i="3"/>
  <c r="G233" i="3"/>
  <c r="H233" i="3"/>
  <c r="I233" i="3"/>
  <c r="J233" i="3"/>
  <c r="H234" i="3"/>
  <c r="I234" i="3"/>
  <c r="J234" i="3"/>
  <c r="H235" i="3"/>
  <c r="I235" i="3"/>
  <c r="J235" i="3"/>
  <c r="H236" i="3"/>
  <c r="I236" i="3"/>
  <c r="J236" i="3"/>
  <c r="H237" i="3"/>
  <c r="I237" i="3"/>
  <c r="J237" i="3"/>
  <c r="H238" i="3"/>
  <c r="I238" i="3"/>
  <c r="J238" i="3"/>
  <c r="G239" i="3"/>
  <c r="H239" i="3"/>
  <c r="I239" i="3"/>
  <c r="J239" i="3"/>
  <c r="G240" i="3"/>
  <c r="H240" i="3"/>
  <c r="I240" i="3"/>
  <c r="J240" i="3"/>
  <c r="G241" i="3"/>
  <c r="H241" i="3"/>
  <c r="I241" i="3"/>
  <c r="J241" i="3"/>
  <c r="I242" i="3"/>
  <c r="J242" i="3"/>
  <c r="I243" i="3"/>
  <c r="J243" i="3"/>
  <c r="H244" i="3"/>
  <c r="I244" i="3"/>
  <c r="J244" i="3"/>
  <c r="H245" i="3"/>
  <c r="I245" i="3"/>
  <c r="J245" i="3"/>
  <c r="G246" i="3"/>
  <c r="H246" i="3"/>
  <c r="I246" i="3"/>
  <c r="J246" i="3"/>
  <c r="G247" i="3"/>
  <c r="H247" i="3"/>
  <c r="I247" i="3"/>
  <c r="J247" i="3"/>
  <c r="G248" i="3"/>
  <c r="H248" i="3"/>
  <c r="I248" i="3"/>
  <c r="J248" i="3"/>
  <c r="G249" i="3"/>
  <c r="H249" i="3"/>
  <c r="I249" i="3"/>
  <c r="J249" i="3"/>
  <c r="G250" i="3"/>
  <c r="H250" i="3"/>
  <c r="I250" i="3"/>
  <c r="J250" i="3"/>
  <c r="G251" i="3"/>
  <c r="H251" i="3"/>
  <c r="I251" i="3"/>
  <c r="J251" i="3"/>
  <c r="G252" i="3"/>
  <c r="H252" i="3"/>
  <c r="I252" i="3"/>
  <c r="J252" i="3"/>
  <c r="G253" i="3"/>
  <c r="H253" i="3"/>
  <c r="I253" i="3"/>
  <c r="J253" i="3"/>
  <c r="G254" i="3"/>
  <c r="H254" i="3"/>
  <c r="I254" i="3"/>
  <c r="J254" i="3"/>
  <c r="I255" i="3"/>
  <c r="J255" i="3"/>
  <c r="I256" i="3"/>
  <c r="J256" i="3"/>
  <c r="H257" i="3"/>
  <c r="I257" i="3"/>
  <c r="J257" i="3"/>
  <c r="H258" i="3"/>
  <c r="I258" i="3"/>
  <c r="J258" i="3"/>
  <c r="H259" i="3"/>
  <c r="I259" i="3"/>
  <c r="J259" i="3"/>
  <c r="G260" i="3"/>
  <c r="H260" i="3"/>
  <c r="I260" i="3"/>
  <c r="J260" i="3"/>
  <c r="I261" i="3"/>
  <c r="J261" i="3"/>
  <c r="H262" i="3"/>
  <c r="I262" i="3"/>
  <c r="J262" i="3"/>
  <c r="H263" i="3"/>
  <c r="I263" i="3"/>
  <c r="J263" i="3"/>
  <c r="H264" i="3"/>
  <c r="I264" i="3"/>
  <c r="J264" i="3"/>
  <c r="G265" i="3"/>
  <c r="H265" i="3"/>
  <c r="I265" i="3"/>
  <c r="J265" i="3"/>
  <c r="G266" i="3"/>
  <c r="H266" i="3"/>
  <c r="I266" i="3"/>
  <c r="J266" i="3"/>
  <c r="G267" i="3"/>
  <c r="H267" i="3"/>
  <c r="I267" i="3"/>
  <c r="J267" i="3"/>
  <c r="G268" i="3"/>
  <c r="H268" i="3"/>
  <c r="I268" i="3"/>
  <c r="J268" i="3"/>
  <c r="G269" i="3"/>
  <c r="H269" i="3"/>
  <c r="I269" i="3"/>
  <c r="J269" i="3"/>
  <c r="G270" i="3"/>
  <c r="H270" i="3"/>
  <c r="I270" i="3"/>
  <c r="J270" i="3"/>
  <c r="G271" i="3"/>
  <c r="H271" i="3"/>
  <c r="I271" i="3"/>
  <c r="J271" i="3"/>
  <c r="G272" i="3"/>
  <c r="H272" i="3"/>
  <c r="I272" i="3"/>
  <c r="J272" i="3"/>
  <c r="G273" i="3"/>
  <c r="H273" i="3"/>
  <c r="I273" i="3"/>
  <c r="J273" i="3"/>
  <c r="G274" i="3"/>
  <c r="H274" i="3"/>
  <c r="I274" i="3"/>
  <c r="J274" i="3"/>
  <c r="G275" i="3"/>
  <c r="H275" i="3"/>
  <c r="I275" i="3"/>
  <c r="J275" i="3"/>
  <c r="G276" i="3"/>
  <c r="H276" i="3"/>
  <c r="I276" i="3"/>
  <c r="J276" i="3"/>
  <c r="G277" i="3"/>
  <c r="H277" i="3"/>
  <c r="I277" i="3"/>
  <c r="J277" i="3"/>
  <c r="G278" i="3"/>
  <c r="H278" i="3"/>
  <c r="I278" i="3"/>
  <c r="J278" i="3"/>
  <c r="G279" i="3"/>
  <c r="H279" i="3"/>
  <c r="I279" i="3"/>
  <c r="J279" i="3"/>
  <c r="I280" i="3"/>
  <c r="J280" i="3"/>
  <c r="G281" i="3"/>
  <c r="H281" i="3"/>
  <c r="I281" i="3"/>
  <c r="J281" i="3"/>
  <c r="G282" i="3"/>
  <c r="H282" i="3"/>
  <c r="I282" i="3"/>
  <c r="J282" i="3"/>
  <c r="G283" i="3"/>
  <c r="H283" i="3"/>
  <c r="I283" i="3"/>
  <c r="J283" i="3"/>
  <c r="G284" i="3"/>
  <c r="H284" i="3"/>
  <c r="I284" i="3"/>
  <c r="J284" i="3"/>
  <c r="G285" i="3"/>
  <c r="H285" i="3"/>
  <c r="I285" i="3"/>
  <c r="J285" i="3"/>
  <c r="G286" i="3"/>
  <c r="H286" i="3"/>
  <c r="I286" i="3"/>
  <c r="J286" i="3"/>
  <c r="G287" i="3"/>
  <c r="H287" i="3"/>
  <c r="I287" i="3"/>
  <c r="J287" i="3"/>
  <c r="G288" i="3"/>
  <c r="H288" i="3"/>
  <c r="I288" i="3"/>
  <c r="J288" i="3"/>
  <c r="G289" i="3"/>
  <c r="H289" i="3"/>
  <c r="I289" i="3"/>
  <c r="J289" i="3"/>
  <c r="G290" i="3"/>
  <c r="H290" i="3"/>
  <c r="I290" i="3"/>
  <c r="J290" i="3"/>
  <c r="G291" i="3"/>
  <c r="H291" i="3"/>
  <c r="I291" i="3"/>
  <c r="J291" i="3"/>
  <c r="G292" i="3"/>
  <c r="H292" i="3"/>
  <c r="I292" i="3"/>
  <c r="J292" i="3"/>
  <c r="G293" i="3"/>
  <c r="H293" i="3"/>
  <c r="I293" i="3"/>
  <c r="J293" i="3"/>
  <c r="G294" i="3"/>
  <c r="H294" i="3"/>
  <c r="I294" i="3"/>
  <c r="J294" i="3"/>
  <c r="G295" i="3"/>
  <c r="H295" i="3"/>
  <c r="I295" i="3"/>
  <c r="J295" i="3"/>
  <c r="G296" i="3"/>
  <c r="H296" i="3"/>
  <c r="I296" i="3"/>
  <c r="J296" i="3"/>
  <c r="G297" i="3"/>
  <c r="H297" i="3"/>
  <c r="I297" i="3"/>
  <c r="J297" i="3"/>
  <c r="G298" i="3"/>
  <c r="H298" i="3"/>
  <c r="I298" i="3"/>
  <c r="J298" i="3"/>
  <c r="G299" i="3"/>
  <c r="H299" i="3"/>
  <c r="I299" i="3"/>
  <c r="J299" i="3"/>
  <c r="G300" i="3"/>
  <c r="H300" i="3"/>
  <c r="I300" i="3"/>
  <c r="J300" i="3"/>
  <c r="G301" i="3"/>
  <c r="H301" i="3"/>
  <c r="I301" i="3"/>
  <c r="J301" i="3"/>
  <c r="G302" i="3"/>
  <c r="H302" i="3"/>
  <c r="I302" i="3"/>
  <c r="J302" i="3"/>
  <c r="G303" i="3"/>
  <c r="H303" i="3"/>
  <c r="I303" i="3"/>
  <c r="J303" i="3"/>
  <c r="G304" i="3"/>
  <c r="H304" i="3"/>
  <c r="I304" i="3"/>
  <c r="J304" i="3"/>
  <c r="G305" i="3"/>
  <c r="H305" i="3"/>
  <c r="I305" i="3"/>
  <c r="J305" i="3"/>
  <c r="G306" i="3"/>
  <c r="H306" i="3"/>
  <c r="I306" i="3"/>
  <c r="J306" i="3"/>
  <c r="G307" i="3"/>
  <c r="H307" i="3"/>
  <c r="I307" i="3"/>
  <c r="J307" i="3"/>
  <c r="G308" i="3"/>
  <c r="H308" i="3"/>
  <c r="I308" i="3"/>
  <c r="J308" i="3"/>
  <c r="G309" i="3"/>
  <c r="H309" i="3"/>
  <c r="I309" i="3"/>
  <c r="J309" i="3"/>
  <c r="G310" i="3"/>
  <c r="H310" i="3"/>
  <c r="I310" i="3"/>
  <c r="J310" i="3"/>
  <c r="G311" i="3"/>
  <c r="H311" i="3"/>
  <c r="I311" i="3"/>
  <c r="J311" i="3"/>
  <c r="G312" i="3"/>
  <c r="H312" i="3"/>
  <c r="I312" i="3"/>
  <c r="J312" i="3"/>
  <c r="G313" i="3"/>
  <c r="H313" i="3"/>
  <c r="I313" i="3"/>
  <c r="J313" i="3"/>
  <c r="G314" i="3"/>
  <c r="H314" i="3"/>
  <c r="I314" i="3"/>
  <c r="J314" i="3"/>
  <c r="G315" i="3"/>
  <c r="H315" i="3"/>
  <c r="I315" i="3"/>
  <c r="J315" i="3"/>
  <c r="G316" i="3"/>
  <c r="H316" i="3"/>
  <c r="I316" i="3"/>
  <c r="J316" i="3"/>
  <c r="G317" i="3"/>
  <c r="H317" i="3"/>
  <c r="I317" i="3"/>
  <c r="J317" i="3"/>
  <c r="G318" i="3"/>
  <c r="H318" i="3"/>
  <c r="I318" i="3"/>
  <c r="J318" i="3"/>
  <c r="G319" i="3"/>
  <c r="H319" i="3"/>
  <c r="I319" i="3"/>
  <c r="J319" i="3"/>
  <c r="G320" i="3"/>
  <c r="H320" i="3"/>
  <c r="I320" i="3"/>
  <c r="J320" i="3"/>
  <c r="G321" i="3"/>
  <c r="H321" i="3"/>
  <c r="I321" i="3"/>
  <c r="J321" i="3"/>
  <c r="G322" i="3"/>
  <c r="H322" i="3"/>
  <c r="I322" i="3"/>
  <c r="J322" i="3"/>
  <c r="G323" i="3"/>
  <c r="H323" i="3"/>
  <c r="I323" i="3"/>
  <c r="J323" i="3"/>
  <c r="G324" i="3"/>
  <c r="H324" i="3"/>
  <c r="I324" i="3"/>
  <c r="J324" i="3"/>
  <c r="G325" i="3"/>
  <c r="H325" i="3"/>
  <c r="I325" i="3"/>
  <c r="J325" i="3"/>
  <c r="G326" i="3"/>
  <c r="H326" i="3"/>
  <c r="I326" i="3"/>
  <c r="J326" i="3"/>
  <c r="G327" i="3"/>
  <c r="H327" i="3"/>
  <c r="I327" i="3"/>
  <c r="J327" i="3"/>
  <c r="G328" i="3"/>
  <c r="H328" i="3"/>
  <c r="I328" i="3"/>
  <c r="J328" i="3"/>
  <c r="G329" i="3"/>
  <c r="H329" i="3"/>
  <c r="I329" i="3"/>
  <c r="J329" i="3"/>
  <c r="G330" i="3"/>
  <c r="H330" i="3"/>
  <c r="I330" i="3"/>
  <c r="J330" i="3"/>
  <c r="G331" i="3"/>
  <c r="H331" i="3"/>
  <c r="I331" i="3"/>
  <c r="J331" i="3"/>
  <c r="G332" i="3"/>
  <c r="H332" i="3"/>
  <c r="I332" i="3"/>
  <c r="J332" i="3"/>
  <c r="G333" i="3"/>
  <c r="H333" i="3"/>
  <c r="I333" i="3"/>
  <c r="J333" i="3"/>
  <c r="G334" i="3"/>
  <c r="H334" i="3"/>
  <c r="I334" i="3"/>
  <c r="J334" i="3"/>
  <c r="G335" i="3"/>
  <c r="H335" i="3"/>
  <c r="I335" i="3"/>
  <c r="J335" i="3"/>
  <c r="G336" i="3"/>
  <c r="H336" i="3"/>
  <c r="I336" i="3"/>
  <c r="J336" i="3"/>
  <c r="G337" i="3"/>
  <c r="H337" i="3"/>
  <c r="I337" i="3"/>
  <c r="J337" i="3"/>
  <c r="G338" i="3"/>
  <c r="H338" i="3"/>
  <c r="I338" i="3"/>
  <c r="J338" i="3"/>
  <c r="G339" i="3"/>
  <c r="H339" i="3"/>
  <c r="I339" i="3"/>
  <c r="J339" i="3"/>
  <c r="G340" i="3"/>
  <c r="H340" i="3"/>
  <c r="I340" i="3"/>
  <c r="J340" i="3"/>
  <c r="G341" i="3"/>
  <c r="H341" i="3"/>
  <c r="I341" i="3"/>
  <c r="J341" i="3"/>
  <c r="G342" i="3"/>
  <c r="H342" i="3"/>
  <c r="I342" i="3"/>
  <c r="J342" i="3"/>
  <c r="G343" i="3"/>
  <c r="H343" i="3"/>
  <c r="I343" i="3"/>
  <c r="J343" i="3"/>
  <c r="G344" i="3"/>
  <c r="H344" i="3"/>
  <c r="I344" i="3"/>
  <c r="J344" i="3"/>
  <c r="G345" i="3"/>
  <c r="H345" i="3"/>
  <c r="I345" i="3"/>
  <c r="J345" i="3"/>
  <c r="G346" i="3"/>
  <c r="H346" i="3"/>
  <c r="I346" i="3"/>
  <c r="J346" i="3"/>
  <c r="G347" i="3"/>
  <c r="H347" i="3"/>
  <c r="I347" i="3"/>
  <c r="J347" i="3"/>
  <c r="G348" i="3"/>
  <c r="H348" i="3"/>
  <c r="I348" i="3"/>
  <c r="J348" i="3"/>
  <c r="G349" i="3"/>
  <c r="H349" i="3"/>
  <c r="I349" i="3"/>
  <c r="J349" i="3"/>
  <c r="G350" i="3"/>
  <c r="H350" i="3"/>
  <c r="I350" i="3"/>
  <c r="J350" i="3"/>
  <c r="G351" i="3"/>
  <c r="H351" i="3"/>
  <c r="I351" i="3"/>
  <c r="J351" i="3"/>
  <c r="G352" i="3"/>
  <c r="H352" i="3"/>
  <c r="I352" i="3"/>
  <c r="J352" i="3"/>
  <c r="G353" i="3"/>
  <c r="H353" i="3"/>
  <c r="I353" i="3"/>
  <c r="J353" i="3"/>
  <c r="G354" i="3"/>
  <c r="H354" i="3"/>
  <c r="I354" i="3"/>
  <c r="J354" i="3"/>
  <c r="G355" i="3"/>
  <c r="H355" i="3"/>
  <c r="I355" i="3"/>
  <c r="J355" i="3"/>
  <c r="G356" i="3"/>
  <c r="H356" i="3"/>
  <c r="I356" i="3"/>
  <c r="J356" i="3"/>
  <c r="G357" i="3"/>
  <c r="H357" i="3"/>
  <c r="I357" i="3"/>
  <c r="J357" i="3"/>
  <c r="G358" i="3"/>
  <c r="H358" i="3"/>
  <c r="I358" i="3"/>
  <c r="J358" i="3"/>
  <c r="G359" i="3"/>
  <c r="H359" i="3"/>
  <c r="I359" i="3"/>
  <c r="J359" i="3"/>
  <c r="G360" i="3"/>
  <c r="H360" i="3"/>
  <c r="I360" i="3"/>
  <c r="J360" i="3"/>
  <c r="G361" i="3"/>
  <c r="H361" i="3"/>
  <c r="I361" i="3"/>
  <c r="J361" i="3"/>
  <c r="G362" i="3"/>
  <c r="H362" i="3"/>
  <c r="I362" i="3"/>
  <c r="J362" i="3"/>
  <c r="G363" i="3"/>
  <c r="H363" i="3"/>
  <c r="I363" i="3"/>
  <c r="J363" i="3"/>
  <c r="G364" i="3"/>
  <c r="H364" i="3"/>
  <c r="I364" i="3"/>
  <c r="J364" i="3"/>
  <c r="G365" i="3"/>
  <c r="H365" i="3"/>
  <c r="I365" i="3"/>
  <c r="J365" i="3"/>
  <c r="G366" i="3"/>
  <c r="H366" i="3"/>
  <c r="I366" i="3"/>
  <c r="J366" i="3"/>
  <c r="G367" i="3"/>
  <c r="H367" i="3"/>
  <c r="I367" i="3"/>
  <c r="J367" i="3"/>
  <c r="G368" i="3"/>
  <c r="H368" i="3"/>
  <c r="I368" i="3"/>
  <c r="J368" i="3"/>
  <c r="G369" i="3"/>
  <c r="H369" i="3"/>
  <c r="I369" i="3"/>
  <c r="J369" i="3"/>
  <c r="G370" i="3"/>
  <c r="H370" i="3"/>
  <c r="I370" i="3"/>
  <c r="J370" i="3"/>
  <c r="G371" i="3"/>
  <c r="H371" i="3"/>
  <c r="I371" i="3"/>
  <c r="J371" i="3"/>
  <c r="G372" i="3"/>
  <c r="H372" i="3"/>
  <c r="I372" i="3"/>
  <c r="J372" i="3"/>
  <c r="G373" i="3"/>
  <c r="H373" i="3"/>
  <c r="I373" i="3"/>
  <c r="J373" i="3"/>
  <c r="G374" i="3"/>
  <c r="H374" i="3"/>
  <c r="I374" i="3"/>
  <c r="J374" i="3"/>
  <c r="G375" i="3"/>
  <c r="H375" i="3"/>
  <c r="I375" i="3"/>
  <c r="J375" i="3"/>
  <c r="G376" i="3"/>
  <c r="H376" i="3"/>
  <c r="I376" i="3"/>
  <c r="J376" i="3"/>
  <c r="G377" i="3"/>
  <c r="H377" i="3"/>
  <c r="I377" i="3"/>
  <c r="J377" i="3"/>
  <c r="G378" i="3"/>
  <c r="H378" i="3"/>
  <c r="I378" i="3"/>
  <c r="J378" i="3"/>
  <c r="G379" i="3"/>
  <c r="H379" i="3"/>
  <c r="I379" i="3"/>
  <c r="J379" i="3"/>
  <c r="G380" i="3"/>
  <c r="H380" i="3"/>
  <c r="I380" i="3"/>
  <c r="J380" i="3"/>
  <c r="G381" i="3"/>
  <c r="H381" i="3"/>
  <c r="I381" i="3"/>
  <c r="J381" i="3"/>
  <c r="G382" i="3"/>
  <c r="H382" i="3"/>
  <c r="I382" i="3"/>
  <c r="J382" i="3"/>
  <c r="G383" i="3"/>
  <c r="H383" i="3"/>
  <c r="I383" i="3"/>
  <c r="J383" i="3"/>
  <c r="G384" i="3"/>
  <c r="H384" i="3"/>
  <c r="I384" i="3"/>
  <c r="J384" i="3"/>
  <c r="G385" i="3"/>
  <c r="H385" i="3"/>
  <c r="I385" i="3"/>
  <c r="J385" i="3"/>
  <c r="G386" i="3"/>
  <c r="H386" i="3"/>
  <c r="I386" i="3"/>
  <c r="J386" i="3"/>
  <c r="G387" i="3"/>
  <c r="H387" i="3"/>
  <c r="I387" i="3"/>
  <c r="J387" i="3"/>
  <c r="G388" i="3"/>
  <c r="H388" i="3"/>
  <c r="I388" i="3"/>
  <c r="J388" i="3"/>
  <c r="G389" i="3"/>
  <c r="H389" i="3"/>
  <c r="I389" i="3"/>
  <c r="J389" i="3"/>
  <c r="G390" i="3"/>
  <c r="H390" i="3"/>
  <c r="I390" i="3"/>
  <c r="J390" i="3"/>
  <c r="G391" i="3"/>
  <c r="H391" i="3"/>
  <c r="I391" i="3"/>
  <c r="J391" i="3"/>
  <c r="G392" i="3"/>
  <c r="H392" i="3"/>
  <c r="I392" i="3"/>
  <c r="J392" i="3"/>
  <c r="G393" i="3"/>
  <c r="H393" i="3"/>
  <c r="I393" i="3"/>
  <c r="J393" i="3"/>
  <c r="G394" i="3"/>
  <c r="H394" i="3"/>
  <c r="I394" i="3"/>
  <c r="J394" i="3"/>
  <c r="G395" i="3"/>
  <c r="H395" i="3"/>
  <c r="I395" i="3"/>
  <c r="J395" i="3"/>
  <c r="G396" i="3"/>
  <c r="H396" i="3"/>
  <c r="I396" i="3"/>
  <c r="J396" i="3"/>
  <c r="G397" i="3"/>
  <c r="H397" i="3"/>
  <c r="I397" i="3"/>
  <c r="J397" i="3"/>
  <c r="G398" i="3"/>
  <c r="H398" i="3"/>
  <c r="I398" i="3"/>
  <c r="J398" i="3"/>
  <c r="G399" i="3"/>
  <c r="H399" i="3"/>
  <c r="I399" i="3"/>
  <c r="J399" i="3"/>
  <c r="G400" i="3"/>
  <c r="H400" i="3"/>
  <c r="I400" i="3"/>
  <c r="J400" i="3"/>
  <c r="G401" i="3"/>
  <c r="H401" i="3"/>
  <c r="I401" i="3"/>
  <c r="J401" i="3"/>
  <c r="G402" i="3"/>
  <c r="H402" i="3"/>
  <c r="I402" i="3"/>
  <c r="J402" i="3"/>
  <c r="G403" i="3"/>
  <c r="H403" i="3"/>
  <c r="I403" i="3"/>
  <c r="J403" i="3"/>
  <c r="G404" i="3"/>
  <c r="H404" i="3"/>
  <c r="I404" i="3"/>
  <c r="J404" i="3"/>
  <c r="G405" i="3"/>
  <c r="H405" i="3"/>
  <c r="I405" i="3"/>
  <c r="J405" i="3"/>
  <c r="G406" i="3"/>
  <c r="H406" i="3"/>
  <c r="I406" i="3"/>
  <c r="J406" i="3"/>
  <c r="G407" i="3"/>
  <c r="H407" i="3"/>
  <c r="I407" i="3"/>
  <c r="J407" i="3"/>
  <c r="G408" i="3"/>
  <c r="H408" i="3"/>
  <c r="I408" i="3"/>
  <c r="J408" i="3"/>
  <c r="G409" i="3"/>
  <c r="H409" i="3"/>
  <c r="I409" i="3"/>
  <c r="J409" i="3"/>
  <c r="G410" i="3"/>
  <c r="H410" i="3"/>
  <c r="I410" i="3"/>
  <c r="J410" i="3"/>
  <c r="G411" i="3"/>
  <c r="H411" i="3"/>
  <c r="I411" i="3"/>
  <c r="J411" i="3"/>
  <c r="G412" i="3"/>
  <c r="H412" i="3"/>
  <c r="I412" i="3"/>
  <c r="J412" i="3"/>
  <c r="G413" i="3"/>
  <c r="H413" i="3"/>
  <c r="I413" i="3"/>
  <c r="J413" i="3"/>
  <c r="G414" i="3"/>
  <c r="H414" i="3"/>
  <c r="I414" i="3"/>
  <c r="J414" i="3"/>
  <c r="G415" i="3"/>
  <c r="H415" i="3"/>
  <c r="I415" i="3"/>
  <c r="J415" i="3"/>
  <c r="G416" i="3"/>
  <c r="H416" i="3"/>
  <c r="I416" i="3"/>
  <c r="J416" i="3"/>
  <c r="G417" i="3"/>
  <c r="H417" i="3"/>
  <c r="I417" i="3"/>
  <c r="J417" i="3"/>
  <c r="G418" i="3"/>
  <c r="H418" i="3"/>
  <c r="I418" i="3"/>
  <c r="J418" i="3"/>
  <c r="G419" i="3"/>
  <c r="H419" i="3"/>
  <c r="I419" i="3"/>
  <c r="J419" i="3"/>
  <c r="G420" i="3"/>
  <c r="H420" i="3"/>
  <c r="I420" i="3"/>
  <c r="J420" i="3"/>
  <c r="G421" i="3"/>
  <c r="H421" i="3"/>
  <c r="I421" i="3"/>
  <c r="J421" i="3"/>
  <c r="G422" i="3"/>
  <c r="H422" i="3"/>
  <c r="I422" i="3"/>
  <c r="J422" i="3"/>
  <c r="G423" i="3"/>
  <c r="H423" i="3"/>
  <c r="I423" i="3"/>
  <c r="J423" i="3"/>
  <c r="G424" i="3"/>
  <c r="H424" i="3"/>
  <c r="I424" i="3"/>
  <c r="J424" i="3"/>
  <c r="G425" i="3"/>
  <c r="H425" i="3"/>
  <c r="I425" i="3"/>
  <c r="J425" i="3"/>
  <c r="G426" i="3"/>
  <c r="H426" i="3"/>
  <c r="I426" i="3"/>
  <c r="J426" i="3"/>
  <c r="G427" i="3"/>
  <c r="H427" i="3"/>
  <c r="I427" i="3"/>
  <c r="J427" i="3"/>
  <c r="G428" i="3"/>
  <c r="H428" i="3"/>
  <c r="I428" i="3"/>
  <c r="J428" i="3"/>
  <c r="G429" i="3"/>
  <c r="H429" i="3"/>
  <c r="I429" i="3"/>
  <c r="G430" i="3"/>
  <c r="H430" i="3"/>
  <c r="I430" i="3"/>
  <c r="J430" i="3"/>
  <c r="G431" i="3"/>
  <c r="H431" i="3"/>
  <c r="I431" i="3"/>
  <c r="J431" i="3"/>
  <c r="G432" i="3"/>
  <c r="H432" i="3"/>
  <c r="I432" i="3"/>
  <c r="J432" i="3"/>
  <c r="G433" i="3"/>
  <c r="H433" i="3"/>
  <c r="I433" i="3"/>
  <c r="J433" i="3"/>
  <c r="G434" i="3"/>
  <c r="H434" i="3"/>
  <c r="I434" i="3"/>
  <c r="J434" i="3"/>
  <c r="G435" i="3"/>
  <c r="H435" i="3"/>
  <c r="I435" i="3"/>
  <c r="J435" i="3"/>
  <c r="I436" i="3"/>
  <c r="J436" i="3"/>
  <c r="I437" i="3"/>
  <c r="J437" i="3"/>
  <c r="G438" i="3"/>
  <c r="H438" i="3"/>
  <c r="I438" i="3"/>
  <c r="J438" i="3"/>
  <c r="G439" i="3"/>
  <c r="H439" i="3"/>
  <c r="I439" i="3"/>
  <c r="J439" i="3"/>
  <c r="G440" i="3"/>
  <c r="H440" i="3"/>
  <c r="I440" i="3"/>
  <c r="J440" i="3"/>
  <c r="G441" i="3"/>
  <c r="H441" i="3"/>
  <c r="I441" i="3"/>
  <c r="J441" i="3"/>
  <c r="G442" i="3"/>
  <c r="H442" i="3"/>
  <c r="I442" i="3"/>
  <c r="J442" i="3"/>
  <c r="G443" i="3"/>
  <c r="H443" i="3"/>
  <c r="I443" i="3"/>
  <c r="J443" i="3"/>
  <c r="G444" i="3"/>
  <c r="H444" i="3"/>
  <c r="I444" i="3"/>
  <c r="J444" i="3"/>
  <c r="G445" i="3"/>
  <c r="H445" i="3"/>
  <c r="I445" i="3"/>
  <c r="J445" i="3"/>
  <c r="G446" i="3"/>
  <c r="H446" i="3"/>
  <c r="I446" i="3"/>
  <c r="J446" i="3"/>
  <c r="G447" i="3"/>
  <c r="H447" i="3"/>
  <c r="I447" i="3"/>
  <c r="J447" i="3"/>
  <c r="G448" i="3"/>
  <c r="H448" i="3"/>
  <c r="I448" i="3"/>
  <c r="J448" i="3"/>
  <c r="G449" i="3"/>
  <c r="H449" i="3"/>
  <c r="I449" i="3"/>
  <c r="J449" i="3"/>
  <c r="G450" i="3"/>
  <c r="H450" i="3"/>
  <c r="I450" i="3"/>
  <c r="J450" i="3"/>
  <c r="G451" i="3"/>
  <c r="H451" i="3"/>
  <c r="I451" i="3"/>
  <c r="J451" i="3"/>
  <c r="G452" i="3"/>
  <c r="H452" i="3"/>
  <c r="I452" i="3"/>
  <c r="J452" i="3"/>
  <c r="G453" i="3"/>
  <c r="H453" i="3"/>
  <c r="I453" i="3"/>
  <c r="J453" i="3"/>
  <c r="G454" i="3"/>
  <c r="H454" i="3"/>
  <c r="I454" i="3"/>
  <c r="J454" i="3"/>
  <c r="G455" i="3"/>
  <c r="H455" i="3"/>
  <c r="I455" i="3"/>
  <c r="J455" i="3"/>
  <c r="G456" i="3"/>
  <c r="H456" i="3"/>
  <c r="I456" i="3"/>
  <c r="J456" i="3"/>
  <c r="G457" i="3"/>
  <c r="H457" i="3"/>
  <c r="I457" i="3"/>
  <c r="J457" i="3"/>
  <c r="I458" i="3"/>
  <c r="J458" i="3"/>
  <c r="I459" i="3"/>
  <c r="J459" i="3"/>
  <c r="I460" i="3"/>
  <c r="J460" i="3"/>
  <c r="I461" i="3"/>
  <c r="J461" i="3"/>
  <c r="I462" i="3"/>
  <c r="J462" i="3"/>
  <c r="G463" i="3"/>
  <c r="H463" i="3"/>
  <c r="I463" i="3"/>
  <c r="J463" i="3"/>
  <c r="G464" i="3"/>
  <c r="H464" i="3"/>
  <c r="I464" i="3"/>
  <c r="J464" i="3"/>
  <c r="G465" i="3"/>
  <c r="H465" i="3"/>
  <c r="I465" i="3"/>
  <c r="J465" i="3"/>
  <c r="G466" i="3"/>
  <c r="H466" i="3"/>
  <c r="I466" i="3"/>
  <c r="J466" i="3"/>
  <c r="G467" i="3"/>
  <c r="H467" i="3"/>
  <c r="I467" i="3"/>
  <c r="J467" i="3"/>
  <c r="G468" i="3"/>
  <c r="H468" i="3"/>
  <c r="I468" i="3"/>
  <c r="J468" i="3"/>
  <c r="G469" i="3"/>
  <c r="H469" i="3"/>
  <c r="I469" i="3"/>
  <c r="J469" i="3"/>
  <c r="G470" i="3"/>
  <c r="H470" i="3"/>
  <c r="I470" i="3"/>
  <c r="J470" i="3"/>
  <c r="G471" i="3"/>
  <c r="H471" i="3"/>
  <c r="I471" i="3"/>
  <c r="J471" i="3"/>
  <c r="G472" i="3"/>
  <c r="H472" i="3"/>
  <c r="I472" i="3"/>
  <c r="J472" i="3"/>
  <c r="G473" i="3"/>
  <c r="H473" i="3"/>
  <c r="I473" i="3"/>
  <c r="J473" i="3"/>
  <c r="G474" i="3"/>
  <c r="H474" i="3"/>
  <c r="I474" i="3"/>
  <c r="J474" i="3"/>
  <c r="G475" i="3"/>
  <c r="H475" i="3"/>
  <c r="I475" i="3"/>
  <c r="J475" i="3"/>
  <c r="G476" i="3"/>
  <c r="H476" i="3"/>
  <c r="I476" i="3"/>
  <c r="J476" i="3"/>
  <c r="G477" i="3"/>
  <c r="H477" i="3"/>
  <c r="I477" i="3"/>
  <c r="J477" i="3"/>
  <c r="G478" i="3"/>
  <c r="H478" i="3"/>
  <c r="I478" i="3"/>
  <c r="J478" i="3"/>
  <c r="G479" i="3"/>
  <c r="H479" i="3"/>
  <c r="I479" i="3"/>
  <c r="J479" i="3"/>
  <c r="G480" i="3"/>
  <c r="H480" i="3"/>
  <c r="I480" i="3"/>
  <c r="J480" i="3"/>
  <c r="G481" i="3"/>
  <c r="H481" i="3"/>
  <c r="I481" i="3"/>
  <c r="J481" i="3"/>
  <c r="G482" i="3"/>
  <c r="H482" i="3"/>
  <c r="I482" i="3"/>
  <c r="J482" i="3"/>
  <c r="G483" i="3"/>
  <c r="H483" i="3"/>
  <c r="I483" i="3"/>
  <c r="J483" i="3"/>
  <c r="G484" i="3"/>
  <c r="H484" i="3"/>
  <c r="I484" i="3"/>
  <c r="J484" i="3"/>
  <c r="G485" i="3"/>
  <c r="H485" i="3"/>
  <c r="I485" i="3"/>
  <c r="J485" i="3"/>
  <c r="G486" i="3"/>
  <c r="H486" i="3"/>
  <c r="I486" i="3"/>
  <c r="J486" i="3"/>
  <c r="G487" i="3"/>
  <c r="H487" i="3"/>
  <c r="I487" i="3"/>
  <c r="J487" i="3"/>
  <c r="G488" i="3"/>
  <c r="H488" i="3"/>
  <c r="I488" i="3"/>
  <c r="J488" i="3"/>
  <c r="G489" i="3"/>
  <c r="H489" i="3"/>
  <c r="I489" i="3"/>
  <c r="J489" i="3"/>
  <c r="G490" i="3"/>
  <c r="H490" i="3"/>
  <c r="I490" i="3"/>
  <c r="J490" i="3"/>
  <c r="G491" i="3"/>
  <c r="H491" i="3"/>
  <c r="I491" i="3"/>
  <c r="J491" i="3"/>
  <c r="G492" i="3"/>
  <c r="H492" i="3"/>
  <c r="I492" i="3"/>
  <c r="J492" i="3"/>
  <c r="G493" i="3"/>
  <c r="H493" i="3"/>
  <c r="I493" i="3"/>
  <c r="J493" i="3"/>
  <c r="G494" i="3"/>
  <c r="H494" i="3"/>
  <c r="I494" i="3"/>
  <c r="J494" i="3"/>
  <c r="G495" i="3"/>
  <c r="H495" i="3"/>
  <c r="I495" i="3"/>
  <c r="J495" i="3"/>
  <c r="G496" i="3"/>
  <c r="H496" i="3"/>
  <c r="I496" i="3"/>
  <c r="J496" i="3"/>
  <c r="G497" i="3"/>
  <c r="H497" i="3"/>
  <c r="I497" i="3"/>
  <c r="J497" i="3"/>
  <c r="G498" i="3"/>
  <c r="H498" i="3"/>
  <c r="I498" i="3"/>
  <c r="J498" i="3"/>
  <c r="G499" i="3"/>
  <c r="H499" i="3"/>
  <c r="I499" i="3"/>
  <c r="J499" i="3"/>
  <c r="G500" i="3"/>
  <c r="H500" i="3"/>
  <c r="I500" i="3"/>
  <c r="J500" i="3"/>
  <c r="G501" i="3"/>
  <c r="H501" i="3"/>
  <c r="I501" i="3"/>
  <c r="J501" i="3"/>
  <c r="G502" i="3"/>
  <c r="H502" i="3"/>
  <c r="I502" i="3"/>
  <c r="J502" i="3"/>
  <c r="G503" i="3"/>
  <c r="H503" i="3"/>
  <c r="I503" i="3"/>
  <c r="J503" i="3"/>
  <c r="G504" i="3"/>
  <c r="H504" i="3"/>
  <c r="I504" i="3"/>
  <c r="J504" i="3"/>
  <c r="G505" i="3"/>
  <c r="H505" i="3"/>
  <c r="I505" i="3"/>
  <c r="J505" i="3"/>
  <c r="G506" i="3"/>
  <c r="H506" i="3"/>
  <c r="I506" i="3"/>
  <c r="J506" i="3"/>
  <c r="G507" i="3"/>
  <c r="H507" i="3"/>
  <c r="I507" i="3"/>
  <c r="J507" i="3"/>
  <c r="G508" i="3"/>
  <c r="H508" i="3"/>
  <c r="I508" i="3"/>
  <c r="J508" i="3"/>
  <c r="G509" i="3"/>
  <c r="H509" i="3"/>
  <c r="I509" i="3"/>
  <c r="J509" i="3"/>
  <c r="G510" i="3"/>
  <c r="H510" i="3"/>
  <c r="I510" i="3"/>
  <c r="J510" i="3"/>
  <c r="G511" i="3"/>
  <c r="H511" i="3"/>
  <c r="I511" i="3"/>
  <c r="J511" i="3"/>
  <c r="G512" i="3"/>
  <c r="H512" i="3"/>
  <c r="I512" i="3"/>
  <c r="J512" i="3"/>
  <c r="G513" i="3"/>
  <c r="H513" i="3"/>
  <c r="I513" i="3"/>
  <c r="J513" i="3"/>
  <c r="G514" i="3"/>
  <c r="H514" i="3"/>
  <c r="I514" i="3"/>
  <c r="J514" i="3"/>
  <c r="G515" i="3"/>
  <c r="H515" i="3"/>
  <c r="I515" i="3"/>
  <c r="J515" i="3"/>
  <c r="G516" i="3"/>
  <c r="H516" i="3"/>
  <c r="I516" i="3"/>
  <c r="J516" i="3"/>
  <c r="G517" i="3"/>
  <c r="H517" i="3"/>
  <c r="I517" i="3"/>
  <c r="J517" i="3"/>
  <c r="G518" i="3"/>
  <c r="H518" i="3"/>
  <c r="I518" i="3"/>
  <c r="J518" i="3"/>
  <c r="G519" i="3"/>
  <c r="H519" i="3"/>
  <c r="I519" i="3"/>
  <c r="J519" i="3"/>
  <c r="G520" i="3"/>
  <c r="H520" i="3"/>
  <c r="I520" i="3"/>
  <c r="J520" i="3"/>
  <c r="G521" i="3"/>
  <c r="H521" i="3"/>
  <c r="I521" i="3"/>
  <c r="J521" i="3"/>
  <c r="G522" i="3"/>
  <c r="H522" i="3"/>
  <c r="I522" i="3"/>
  <c r="J522" i="3"/>
  <c r="G523" i="3"/>
  <c r="H523" i="3"/>
  <c r="I523" i="3"/>
  <c r="J523" i="3"/>
  <c r="G524" i="3"/>
  <c r="H524" i="3"/>
  <c r="I524" i="3"/>
  <c r="J524" i="3"/>
  <c r="G525" i="3"/>
  <c r="H525" i="3"/>
  <c r="I525" i="3"/>
  <c r="J525" i="3"/>
  <c r="G526" i="3"/>
  <c r="H526" i="3"/>
  <c r="I526" i="3"/>
  <c r="J526" i="3"/>
  <c r="G527" i="3"/>
  <c r="H527" i="3"/>
  <c r="I527" i="3"/>
  <c r="J527" i="3"/>
  <c r="G528" i="3"/>
  <c r="H528" i="3"/>
  <c r="I528" i="3"/>
  <c r="J528" i="3"/>
  <c r="G529" i="3"/>
  <c r="H529" i="3"/>
  <c r="I529" i="3"/>
  <c r="J529" i="3"/>
  <c r="G530" i="3"/>
  <c r="H530" i="3"/>
  <c r="I530" i="3"/>
  <c r="J530" i="3"/>
  <c r="G531" i="3"/>
  <c r="H531" i="3"/>
  <c r="I531" i="3"/>
  <c r="J531" i="3"/>
  <c r="G532" i="3"/>
  <c r="H532" i="3"/>
  <c r="I532" i="3"/>
  <c r="J532" i="3"/>
  <c r="G533" i="3"/>
  <c r="H533" i="3"/>
  <c r="I533" i="3"/>
  <c r="J533" i="3"/>
  <c r="G534" i="3"/>
  <c r="H534" i="3"/>
  <c r="I534" i="3"/>
  <c r="J534" i="3"/>
  <c r="G535" i="3"/>
  <c r="H535" i="3"/>
  <c r="I535" i="3"/>
  <c r="J535" i="3"/>
  <c r="G536" i="3"/>
  <c r="H536" i="3"/>
  <c r="I536" i="3"/>
  <c r="J536" i="3"/>
  <c r="G537" i="3"/>
  <c r="H537" i="3"/>
  <c r="I537" i="3"/>
  <c r="J537" i="3"/>
  <c r="G538" i="3"/>
  <c r="H538" i="3"/>
  <c r="I538" i="3"/>
  <c r="J538" i="3"/>
  <c r="G539" i="3"/>
  <c r="H539" i="3"/>
  <c r="I539" i="3"/>
  <c r="J539" i="3"/>
  <c r="G540" i="3"/>
  <c r="H540" i="3"/>
  <c r="I540" i="3"/>
  <c r="J540" i="3"/>
  <c r="G541" i="3"/>
  <c r="H541" i="3"/>
  <c r="I541" i="3"/>
  <c r="J541" i="3"/>
  <c r="G542" i="3"/>
  <c r="H542" i="3"/>
  <c r="I542" i="3"/>
  <c r="J542" i="3"/>
  <c r="G543" i="3"/>
  <c r="H543" i="3"/>
  <c r="I543" i="3"/>
  <c r="J543" i="3"/>
  <c r="G544" i="3"/>
  <c r="H544" i="3"/>
  <c r="I544" i="3"/>
  <c r="J544" i="3"/>
  <c r="G545" i="3"/>
  <c r="H545" i="3"/>
  <c r="I545" i="3"/>
  <c r="J545" i="3"/>
  <c r="G546" i="3"/>
  <c r="H546" i="3"/>
  <c r="I546" i="3"/>
  <c r="J546" i="3"/>
  <c r="G547" i="3"/>
  <c r="H547" i="3"/>
  <c r="I547" i="3"/>
  <c r="J547" i="3"/>
  <c r="G548" i="3"/>
  <c r="H548" i="3"/>
  <c r="I548" i="3"/>
  <c r="J548" i="3"/>
  <c r="G549" i="3"/>
  <c r="H549" i="3"/>
  <c r="I549" i="3"/>
  <c r="J549" i="3"/>
  <c r="G550" i="3"/>
  <c r="H550" i="3"/>
  <c r="I550" i="3"/>
  <c r="J550" i="3"/>
  <c r="G551" i="3"/>
  <c r="H551" i="3"/>
  <c r="I551" i="3"/>
  <c r="J551" i="3"/>
  <c r="G552" i="3"/>
  <c r="H552" i="3"/>
  <c r="I552" i="3"/>
  <c r="J552" i="3"/>
  <c r="G553" i="3"/>
  <c r="H553" i="3"/>
  <c r="I553" i="3"/>
  <c r="J553" i="3"/>
  <c r="G554" i="3"/>
  <c r="H554" i="3"/>
  <c r="I554" i="3"/>
  <c r="J554" i="3"/>
  <c r="G555" i="3"/>
  <c r="H555" i="3"/>
  <c r="I555" i="3"/>
  <c r="J555" i="3"/>
  <c r="G556" i="3"/>
  <c r="H556" i="3"/>
  <c r="I556" i="3"/>
  <c r="J556" i="3"/>
  <c r="G557" i="3"/>
  <c r="H557" i="3"/>
  <c r="I557" i="3"/>
  <c r="J557" i="3"/>
  <c r="G558" i="3"/>
  <c r="H558" i="3"/>
  <c r="I558" i="3"/>
  <c r="J558" i="3"/>
  <c r="G559" i="3"/>
  <c r="H559" i="3"/>
  <c r="I559" i="3"/>
  <c r="J559" i="3"/>
  <c r="G560" i="3"/>
  <c r="H560" i="3"/>
  <c r="I560" i="3"/>
  <c r="J560" i="3"/>
  <c r="G561" i="3"/>
  <c r="H561" i="3"/>
  <c r="I561" i="3"/>
  <c r="J561" i="3"/>
  <c r="G562" i="3"/>
  <c r="H562" i="3"/>
  <c r="I562" i="3"/>
  <c r="J562" i="3"/>
  <c r="G563" i="3"/>
  <c r="H563" i="3"/>
  <c r="I563" i="3"/>
  <c r="J563" i="3"/>
  <c r="G564" i="3"/>
  <c r="H564" i="3"/>
  <c r="I564" i="3"/>
  <c r="J564" i="3"/>
  <c r="G565" i="3"/>
  <c r="H565" i="3"/>
  <c r="I565" i="3"/>
  <c r="J565" i="3"/>
  <c r="G566" i="3"/>
  <c r="H566" i="3"/>
  <c r="I566" i="3"/>
  <c r="J566" i="3"/>
  <c r="I567" i="3"/>
  <c r="J567" i="3"/>
  <c r="I568" i="3"/>
  <c r="J568" i="3"/>
  <c r="I569" i="3"/>
  <c r="J569" i="3"/>
  <c r="G570" i="3"/>
  <c r="H570" i="3"/>
  <c r="I570" i="3"/>
  <c r="J570" i="3"/>
  <c r="G571" i="3"/>
  <c r="H571" i="3"/>
  <c r="I571" i="3"/>
  <c r="J571" i="3"/>
  <c r="G572" i="3"/>
  <c r="H572" i="3"/>
  <c r="I572" i="3"/>
  <c r="J572" i="3"/>
  <c r="G573" i="3"/>
  <c r="H573" i="3"/>
  <c r="I573" i="3"/>
  <c r="J573" i="3"/>
  <c r="G574" i="3"/>
  <c r="H574" i="3"/>
  <c r="I574" i="3"/>
  <c r="J574" i="3"/>
  <c r="G575" i="3"/>
  <c r="H575" i="3"/>
  <c r="I575" i="3"/>
  <c r="J575" i="3"/>
  <c r="G576" i="3"/>
  <c r="H576" i="3"/>
  <c r="I576" i="3"/>
  <c r="J576" i="3"/>
  <c r="G577" i="3"/>
  <c r="H577" i="3"/>
  <c r="I577" i="3"/>
  <c r="J577" i="3"/>
  <c r="G578" i="3"/>
  <c r="H578" i="3"/>
  <c r="I578" i="3"/>
  <c r="J578" i="3"/>
  <c r="G579" i="3"/>
  <c r="H579" i="3"/>
  <c r="I579" i="3"/>
  <c r="J579" i="3"/>
  <c r="G580" i="3"/>
  <c r="H580" i="3"/>
  <c r="I580" i="3"/>
  <c r="J580" i="3"/>
  <c r="G581" i="3"/>
  <c r="H581" i="3"/>
  <c r="I581" i="3"/>
  <c r="J581" i="3"/>
  <c r="G582" i="3"/>
  <c r="H582" i="3"/>
  <c r="I582" i="3"/>
  <c r="J582" i="3"/>
  <c r="G583" i="3"/>
  <c r="H583" i="3"/>
  <c r="I583" i="3"/>
  <c r="J583" i="3"/>
  <c r="G584" i="3"/>
  <c r="H584" i="3"/>
  <c r="I584" i="3"/>
  <c r="J584" i="3"/>
  <c r="G585" i="3"/>
  <c r="H585" i="3"/>
  <c r="I585" i="3"/>
  <c r="J585" i="3"/>
  <c r="I586" i="3"/>
  <c r="J586" i="3"/>
  <c r="I587" i="3"/>
  <c r="J587" i="3"/>
  <c r="I588" i="3"/>
  <c r="J588" i="3"/>
  <c r="I589" i="3"/>
  <c r="J589" i="3"/>
  <c r="G590" i="3"/>
  <c r="H590" i="3"/>
  <c r="I590" i="3"/>
  <c r="J590" i="3"/>
  <c r="G591" i="3"/>
  <c r="H591" i="3"/>
  <c r="I591" i="3"/>
  <c r="J591" i="3"/>
  <c r="G592" i="3"/>
  <c r="H592" i="3"/>
  <c r="I592" i="3"/>
  <c r="J592" i="3"/>
  <c r="G593" i="3"/>
  <c r="H593" i="3"/>
  <c r="I593" i="3"/>
  <c r="J593" i="3"/>
  <c r="G594" i="3"/>
  <c r="H594" i="3"/>
  <c r="I594" i="3"/>
  <c r="J594" i="3"/>
  <c r="G595" i="3"/>
  <c r="H595" i="3"/>
  <c r="I595" i="3"/>
  <c r="J595" i="3"/>
  <c r="G596" i="3"/>
  <c r="H596" i="3"/>
  <c r="I596" i="3"/>
  <c r="J596" i="3"/>
  <c r="G597" i="3"/>
  <c r="H597" i="3"/>
  <c r="I597" i="3"/>
  <c r="J597" i="3"/>
  <c r="G598" i="3"/>
  <c r="H598" i="3"/>
  <c r="I598" i="3"/>
  <c r="J598" i="3"/>
  <c r="G599" i="3"/>
  <c r="H599" i="3"/>
  <c r="I599" i="3"/>
  <c r="J599" i="3"/>
  <c r="G600" i="3"/>
  <c r="H600" i="3"/>
  <c r="I600" i="3"/>
  <c r="J600" i="3"/>
  <c r="G601" i="3"/>
  <c r="H601" i="3"/>
  <c r="I601" i="3"/>
  <c r="J601" i="3"/>
  <c r="G602" i="3"/>
  <c r="H602" i="3"/>
  <c r="I602" i="3"/>
  <c r="J602" i="3"/>
  <c r="G603" i="3"/>
  <c r="H603" i="3"/>
  <c r="I603" i="3"/>
  <c r="J603" i="3"/>
  <c r="G604" i="3"/>
  <c r="H604" i="3"/>
  <c r="I604" i="3"/>
  <c r="J604" i="3"/>
  <c r="G605" i="3"/>
  <c r="H605" i="3"/>
  <c r="I605" i="3"/>
  <c r="J605" i="3"/>
  <c r="G606" i="3"/>
  <c r="H606" i="3"/>
  <c r="I606" i="3"/>
  <c r="J606" i="3"/>
  <c r="G607" i="3"/>
  <c r="H607" i="3"/>
  <c r="I607" i="3"/>
  <c r="J607" i="3"/>
  <c r="G608" i="3"/>
  <c r="H608" i="3"/>
  <c r="I608" i="3"/>
  <c r="J608" i="3"/>
  <c r="G609" i="3"/>
  <c r="H609" i="3"/>
  <c r="I609" i="3"/>
  <c r="J609" i="3"/>
  <c r="G610" i="3"/>
  <c r="H610" i="3"/>
  <c r="I610" i="3"/>
  <c r="J610" i="3"/>
  <c r="G611" i="3"/>
  <c r="H611" i="3"/>
  <c r="I611" i="3"/>
  <c r="J611" i="3"/>
  <c r="G612" i="3"/>
  <c r="H612" i="3"/>
  <c r="I612" i="3"/>
  <c r="J612" i="3"/>
  <c r="G613" i="3"/>
  <c r="H613" i="3"/>
  <c r="I613" i="3"/>
  <c r="J613" i="3"/>
  <c r="I614" i="3"/>
  <c r="J614" i="3"/>
  <c r="I615" i="3"/>
  <c r="J615" i="3"/>
  <c r="I616" i="3"/>
  <c r="J616" i="3"/>
  <c r="I617" i="3"/>
  <c r="J617" i="3"/>
  <c r="I618" i="3"/>
  <c r="J618" i="3"/>
  <c r="G619" i="3"/>
  <c r="H619" i="3"/>
  <c r="I619" i="3"/>
  <c r="J619" i="3"/>
  <c r="G620" i="3"/>
  <c r="H620" i="3"/>
  <c r="I620" i="3"/>
  <c r="J620" i="3"/>
  <c r="G621" i="3"/>
  <c r="H621" i="3"/>
  <c r="I621" i="3"/>
  <c r="J621" i="3"/>
  <c r="G622" i="3"/>
  <c r="H622" i="3"/>
  <c r="I622" i="3"/>
  <c r="J622" i="3"/>
  <c r="G623" i="3"/>
  <c r="H623" i="3"/>
  <c r="I623" i="3"/>
  <c r="J623" i="3"/>
  <c r="G624" i="3"/>
  <c r="H624" i="3"/>
  <c r="I624" i="3"/>
  <c r="J624" i="3"/>
  <c r="G625" i="3"/>
  <c r="H625" i="3"/>
  <c r="I625" i="3"/>
  <c r="J625" i="3"/>
  <c r="G626" i="3"/>
  <c r="H626" i="3"/>
  <c r="I626" i="3"/>
  <c r="J626" i="3"/>
  <c r="G627" i="3"/>
  <c r="H627" i="3"/>
  <c r="I627" i="3"/>
  <c r="J627" i="3"/>
  <c r="G628" i="3"/>
  <c r="H628" i="3"/>
  <c r="I628" i="3"/>
  <c r="J628" i="3"/>
  <c r="G629" i="3"/>
  <c r="H629" i="3"/>
  <c r="I629" i="3"/>
  <c r="J629" i="3"/>
  <c r="G630" i="3"/>
  <c r="H630" i="3"/>
  <c r="I630" i="3"/>
  <c r="J630" i="3"/>
  <c r="G631" i="3"/>
  <c r="H631" i="3"/>
  <c r="I631" i="3"/>
  <c r="J631" i="3"/>
  <c r="G632" i="3"/>
  <c r="H632" i="3"/>
  <c r="I632" i="3"/>
  <c r="J632" i="3"/>
  <c r="G633" i="3"/>
  <c r="H633" i="3"/>
  <c r="I633" i="3"/>
  <c r="J633" i="3"/>
  <c r="G634" i="3"/>
  <c r="H634" i="3"/>
  <c r="I634" i="3"/>
  <c r="J634" i="3"/>
  <c r="G635" i="3"/>
  <c r="H635" i="3"/>
  <c r="I635" i="3"/>
  <c r="J635" i="3"/>
  <c r="G636" i="3"/>
  <c r="H636" i="3"/>
  <c r="I636" i="3"/>
  <c r="J636" i="3"/>
  <c r="G637" i="3"/>
  <c r="H637" i="3"/>
  <c r="I637" i="3"/>
  <c r="J637" i="3"/>
  <c r="G638" i="3"/>
  <c r="H638" i="3"/>
  <c r="I638" i="3"/>
  <c r="J638" i="3"/>
  <c r="G639" i="3"/>
  <c r="H639" i="3"/>
  <c r="I639" i="3"/>
  <c r="J639" i="3"/>
  <c r="G640" i="3"/>
  <c r="H640" i="3"/>
  <c r="I640" i="3"/>
  <c r="J640" i="3"/>
  <c r="G641" i="3"/>
  <c r="H641" i="3"/>
  <c r="I641" i="3"/>
  <c r="J641" i="3"/>
  <c r="G642" i="3"/>
  <c r="H642" i="3"/>
  <c r="I642" i="3"/>
  <c r="J642" i="3"/>
  <c r="G643" i="3"/>
  <c r="H643" i="3"/>
  <c r="I643" i="3"/>
  <c r="J643" i="3"/>
  <c r="G644" i="3"/>
  <c r="H644" i="3"/>
  <c r="I644" i="3"/>
  <c r="J644" i="3"/>
  <c r="G645" i="3"/>
  <c r="H645" i="3"/>
  <c r="I645" i="3"/>
  <c r="J645" i="3"/>
  <c r="G646" i="3"/>
  <c r="H646" i="3"/>
  <c r="I646" i="3"/>
  <c r="J646" i="3"/>
  <c r="G647" i="3"/>
  <c r="H647" i="3"/>
  <c r="I647" i="3"/>
  <c r="J647" i="3"/>
  <c r="G648" i="3"/>
  <c r="H648" i="3"/>
  <c r="I648" i="3"/>
  <c r="J648" i="3"/>
  <c r="G649" i="3"/>
  <c r="H649" i="3"/>
  <c r="I649" i="3"/>
  <c r="J649" i="3"/>
  <c r="G650" i="3"/>
  <c r="H650" i="3"/>
  <c r="I650" i="3"/>
  <c r="J650" i="3"/>
  <c r="G651" i="3"/>
  <c r="H651" i="3"/>
  <c r="I651" i="3"/>
  <c r="J651" i="3"/>
  <c r="G652" i="3"/>
  <c r="H652" i="3"/>
  <c r="I652" i="3"/>
  <c r="J652" i="3"/>
  <c r="G653" i="3"/>
  <c r="H653" i="3"/>
  <c r="I653" i="3"/>
  <c r="J653" i="3"/>
  <c r="G654" i="3"/>
  <c r="H654" i="3"/>
  <c r="I654" i="3"/>
  <c r="J654" i="3"/>
  <c r="G655" i="3"/>
  <c r="H655" i="3"/>
  <c r="I655" i="3"/>
  <c r="J655" i="3"/>
  <c r="G656" i="3"/>
  <c r="H656" i="3"/>
  <c r="I656" i="3"/>
  <c r="J656" i="3"/>
  <c r="G657" i="3"/>
  <c r="H657" i="3"/>
  <c r="I657" i="3"/>
  <c r="J657" i="3"/>
  <c r="G658" i="3"/>
  <c r="H658" i="3"/>
  <c r="I658" i="3"/>
  <c r="J658" i="3"/>
  <c r="G659" i="3"/>
  <c r="H659" i="3"/>
  <c r="I659" i="3"/>
  <c r="J659" i="3"/>
  <c r="I660" i="3"/>
  <c r="J660" i="3"/>
  <c r="I661" i="3"/>
  <c r="J661" i="3"/>
  <c r="I662" i="3"/>
  <c r="J662" i="3"/>
  <c r="G663" i="3"/>
  <c r="H663" i="3"/>
  <c r="I663" i="3"/>
  <c r="J663" i="3"/>
  <c r="G664" i="3"/>
  <c r="H664" i="3"/>
  <c r="I664" i="3"/>
  <c r="J664" i="3"/>
  <c r="G665" i="3"/>
  <c r="H665" i="3"/>
  <c r="I665" i="3"/>
  <c r="J665" i="3"/>
  <c r="G666" i="3"/>
  <c r="H666" i="3"/>
  <c r="I666" i="3"/>
  <c r="J666" i="3"/>
  <c r="I667" i="3"/>
  <c r="J667" i="3"/>
  <c r="I668" i="3"/>
  <c r="J668" i="3"/>
  <c r="I669" i="3"/>
  <c r="J669" i="3"/>
  <c r="I670" i="3"/>
  <c r="J670" i="3"/>
  <c r="I671" i="3"/>
  <c r="J671" i="3"/>
  <c r="I672" i="3"/>
  <c r="J672" i="3"/>
  <c r="I673" i="3"/>
  <c r="J673" i="3"/>
  <c r="G674" i="3"/>
  <c r="H674" i="3"/>
  <c r="I674" i="3"/>
  <c r="J674" i="3"/>
  <c r="G675" i="3"/>
  <c r="H675" i="3"/>
  <c r="I675" i="3"/>
  <c r="J675" i="3"/>
  <c r="G676" i="3"/>
  <c r="H676" i="3"/>
  <c r="I676" i="3"/>
  <c r="J676" i="3"/>
  <c r="G677" i="3"/>
  <c r="H677" i="3"/>
  <c r="I677" i="3"/>
  <c r="J677" i="3"/>
  <c r="G678" i="3"/>
  <c r="H678" i="3"/>
  <c r="I678" i="3"/>
  <c r="J678" i="3"/>
  <c r="G679" i="3"/>
  <c r="H679" i="3"/>
  <c r="I679" i="3"/>
  <c r="J679" i="3"/>
  <c r="G680" i="3"/>
  <c r="H680" i="3"/>
  <c r="I680" i="3"/>
  <c r="J680" i="3"/>
  <c r="G681" i="3"/>
  <c r="H681" i="3"/>
  <c r="I681" i="3"/>
  <c r="J681" i="3"/>
  <c r="G682" i="3"/>
  <c r="H682" i="3"/>
  <c r="I682" i="3"/>
  <c r="J682" i="3"/>
  <c r="G683" i="3"/>
  <c r="H683" i="3"/>
  <c r="I683" i="3"/>
  <c r="J683" i="3"/>
  <c r="G684" i="3"/>
  <c r="H684" i="3"/>
  <c r="I684" i="3"/>
  <c r="J684" i="3"/>
  <c r="G685" i="3"/>
  <c r="H685" i="3"/>
  <c r="I685" i="3"/>
  <c r="J685" i="3"/>
  <c r="G686" i="3"/>
  <c r="H686" i="3"/>
  <c r="I686" i="3"/>
  <c r="J686" i="3"/>
  <c r="G687" i="3"/>
  <c r="H687" i="3"/>
  <c r="I687" i="3"/>
  <c r="J687" i="3"/>
  <c r="G688" i="3"/>
  <c r="H688" i="3"/>
  <c r="I688" i="3"/>
  <c r="J688" i="3"/>
  <c r="G689" i="3"/>
  <c r="H689" i="3"/>
  <c r="I689" i="3"/>
  <c r="J689" i="3"/>
  <c r="G690" i="3"/>
  <c r="H690" i="3"/>
  <c r="I690" i="3"/>
  <c r="J690" i="3"/>
  <c r="I691" i="3"/>
  <c r="J691" i="3"/>
  <c r="G692" i="3"/>
  <c r="H692" i="3"/>
  <c r="I692" i="3"/>
  <c r="J692" i="3"/>
  <c r="G693" i="3"/>
  <c r="H693" i="3"/>
  <c r="I693" i="3"/>
  <c r="J693" i="3"/>
  <c r="G694" i="3"/>
  <c r="H694" i="3"/>
  <c r="I694" i="3"/>
  <c r="J694" i="3"/>
  <c r="G695" i="3"/>
  <c r="H695" i="3"/>
  <c r="I695" i="3"/>
  <c r="J695" i="3"/>
  <c r="G696" i="3"/>
  <c r="H696" i="3"/>
  <c r="I696" i="3"/>
  <c r="J696" i="3"/>
  <c r="G697" i="3"/>
  <c r="H697" i="3"/>
  <c r="I697" i="3"/>
  <c r="J697" i="3"/>
  <c r="G698" i="3"/>
  <c r="H698" i="3"/>
  <c r="I698" i="3"/>
  <c r="J698" i="3"/>
  <c r="G699" i="3"/>
  <c r="H699" i="3"/>
  <c r="I699" i="3"/>
  <c r="J699" i="3"/>
  <c r="G700" i="3"/>
  <c r="H700" i="3"/>
  <c r="I700" i="3"/>
  <c r="J700" i="3"/>
  <c r="G701" i="3"/>
  <c r="H701" i="3"/>
  <c r="I701" i="3"/>
  <c r="J701" i="3"/>
  <c r="I702" i="3"/>
  <c r="J702" i="3"/>
  <c r="G703" i="3"/>
  <c r="H703" i="3"/>
  <c r="I703" i="3"/>
  <c r="J703" i="3"/>
  <c r="G704" i="3"/>
  <c r="H704" i="3"/>
  <c r="I704" i="3"/>
  <c r="J704" i="3"/>
  <c r="G705" i="3"/>
  <c r="H705" i="3"/>
  <c r="I705" i="3"/>
  <c r="J705" i="3"/>
  <c r="G706" i="3"/>
  <c r="H706" i="3"/>
  <c r="I706" i="3"/>
  <c r="J706" i="3"/>
  <c r="G707" i="3"/>
  <c r="H707" i="3"/>
  <c r="I707" i="3"/>
  <c r="J707" i="3"/>
  <c r="G708" i="3"/>
  <c r="H708" i="3"/>
  <c r="I708" i="3"/>
  <c r="J708" i="3"/>
  <c r="G709" i="3"/>
  <c r="H709" i="3"/>
  <c r="I709" i="3"/>
  <c r="J709" i="3"/>
  <c r="G710" i="3"/>
  <c r="H710" i="3"/>
  <c r="I710" i="3"/>
  <c r="J710" i="3"/>
  <c r="I711" i="3"/>
  <c r="J711" i="3"/>
  <c r="I712" i="3"/>
  <c r="J712" i="3"/>
  <c r="I713" i="3"/>
  <c r="J713" i="3"/>
  <c r="I714" i="3"/>
  <c r="J714" i="3"/>
  <c r="I715" i="3"/>
  <c r="J715" i="3"/>
  <c r="I716" i="3"/>
  <c r="J716" i="3"/>
  <c r="I717" i="3"/>
  <c r="J717" i="3"/>
  <c r="G718" i="3"/>
  <c r="H718" i="3"/>
  <c r="I718" i="3"/>
  <c r="J718" i="3"/>
  <c r="G719" i="3"/>
  <c r="H719" i="3"/>
  <c r="I719" i="3"/>
  <c r="J719" i="3"/>
  <c r="G720" i="3"/>
  <c r="H720" i="3"/>
  <c r="I720" i="3"/>
  <c r="J720" i="3"/>
  <c r="I721" i="3"/>
  <c r="J721" i="3"/>
  <c r="I722" i="3"/>
  <c r="J722" i="3"/>
  <c r="G723" i="3"/>
  <c r="H723" i="3"/>
  <c r="I723" i="3"/>
  <c r="J723" i="3"/>
  <c r="I724" i="3"/>
  <c r="J724" i="3"/>
  <c r="I725" i="3"/>
  <c r="J725" i="3"/>
  <c r="I726" i="3"/>
  <c r="J726" i="3"/>
  <c r="I727" i="3"/>
  <c r="J727" i="3"/>
  <c r="G728" i="3"/>
  <c r="H728" i="3"/>
  <c r="I728" i="3"/>
  <c r="J728" i="3"/>
  <c r="G729" i="3"/>
  <c r="H729" i="3"/>
  <c r="I729" i="3"/>
  <c r="J729" i="3"/>
  <c r="G730" i="3"/>
  <c r="H730" i="3"/>
  <c r="I730" i="3"/>
  <c r="J730" i="3"/>
  <c r="G731" i="3"/>
  <c r="H731" i="3"/>
  <c r="I731" i="3"/>
  <c r="J731" i="3"/>
  <c r="G732" i="3"/>
  <c r="H732" i="3"/>
  <c r="I732" i="3"/>
  <c r="J732" i="3"/>
  <c r="G733" i="3"/>
  <c r="H733" i="3"/>
  <c r="I733" i="3"/>
  <c r="J733" i="3"/>
  <c r="K734" i="3"/>
  <c r="L734" i="3" s="1"/>
  <c r="I735" i="3"/>
  <c r="J735" i="3"/>
  <c r="G736" i="3"/>
  <c r="H736" i="3"/>
  <c r="I736" i="3"/>
  <c r="J736" i="3"/>
  <c r="G737" i="3"/>
  <c r="H737" i="3"/>
  <c r="I737" i="3"/>
  <c r="J737" i="3"/>
  <c r="G738" i="3"/>
  <c r="H738" i="3"/>
  <c r="G739" i="3"/>
  <c r="H739" i="3"/>
  <c r="I740" i="3"/>
  <c r="J740" i="3"/>
  <c r="G741" i="3"/>
  <c r="H741" i="3"/>
  <c r="I741" i="3"/>
  <c r="I742" i="3"/>
  <c r="J742" i="3"/>
  <c r="G743" i="3"/>
  <c r="H743" i="3"/>
  <c r="I743" i="3"/>
  <c r="G744" i="3"/>
  <c r="H744" i="3"/>
  <c r="I744" i="3"/>
  <c r="G745" i="3"/>
  <c r="H745" i="3"/>
  <c r="I745" i="3"/>
  <c r="G746" i="3"/>
  <c r="H746" i="3"/>
  <c r="I746" i="3"/>
  <c r="G747" i="3"/>
  <c r="H747" i="3"/>
  <c r="I747" i="3"/>
  <c r="G748" i="3"/>
  <c r="H748" i="3"/>
  <c r="I748" i="3"/>
  <c r="G749" i="3"/>
  <c r="H749" i="3"/>
  <c r="I749" i="3"/>
  <c r="G750" i="3"/>
  <c r="H750" i="3"/>
  <c r="I750" i="3"/>
  <c r="G751" i="3"/>
  <c r="H751" i="3"/>
  <c r="I751" i="3"/>
  <c r="G752" i="3"/>
  <c r="H752" i="3"/>
  <c r="I752" i="3"/>
  <c r="I753" i="3"/>
  <c r="J753" i="3"/>
  <c r="I754" i="3"/>
  <c r="J754" i="3"/>
  <c r="I755" i="3"/>
  <c r="J755" i="3"/>
  <c r="I756" i="3"/>
  <c r="J756" i="3"/>
  <c r="G757" i="3"/>
  <c r="H757" i="3"/>
  <c r="I757" i="3"/>
  <c r="J757" i="3"/>
  <c r="G758" i="3"/>
  <c r="H758" i="3"/>
  <c r="I758" i="3"/>
  <c r="J758" i="3"/>
  <c r="G759" i="3"/>
  <c r="H759" i="3"/>
  <c r="I759" i="3"/>
  <c r="J759" i="3"/>
  <c r="G760" i="3"/>
  <c r="H760" i="3"/>
  <c r="I760" i="3"/>
  <c r="J760" i="3"/>
  <c r="G761" i="3"/>
  <c r="H761" i="3"/>
  <c r="I761" i="3"/>
  <c r="J761" i="3"/>
  <c r="G762" i="3"/>
  <c r="H762" i="3"/>
  <c r="I762" i="3"/>
  <c r="J762" i="3"/>
  <c r="I763" i="3"/>
  <c r="J763" i="3"/>
  <c r="G764" i="3"/>
  <c r="H764" i="3"/>
  <c r="I764" i="3"/>
  <c r="J764" i="3"/>
  <c r="I765" i="3"/>
  <c r="J765" i="3"/>
  <c r="I766" i="3"/>
  <c r="J766" i="3"/>
  <c r="I767" i="3"/>
  <c r="J767" i="3"/>
  <c r="G768" i="3"/>
  <c r="H768" i="3"/>
  <c r="I768" i="3"/>
  <c r="J768" i="3"/>
  <c r="G769" i="3"/>
  <c r="H769" i="3"/>
  <c r="I769" i="3"/>
  <c r="J769" i="3"/>
  <c r="G770" i="3"/>
  <c r="H770" i="3"/>
  <c r="I770" i="3"/>
  <c r="J770" i="3"/>
  <c r="G771" i="3"/>
  <c r="H771" i="3"/>
  <c r="I771" i="3"/>
  <c r="J771" i="3"/>
  <c r="G772" i="3"/>
  <c r="H772" i="3"/>
  <c r="I772" i="3"/>
  <c r="J772" i="3"/>
  <c r="G773" i="3"/>
  <c r="H773" i="3"/>
  <c r="I773" i="3"/>
  <c r="J773" i="3"/>
  <c r="I774" i="3"/>
  <c r="J774" i="3"/>
  <c r="I775" i="3"/>
  <c r="J775" i="3"/>
  <c r="I776" i="3"/>
  <c r="J776" i="3"/>
  <c r="I777" i="3"/>
  <c r="J777" i="3"/>
  <c r="I778" i="3"/>
  <c r="J778" i="3"/>
  <c r="I779" i="3"/>
  <c r="J779" i="3"/>
  <c r="I780" i="3"/>
  <c r="J780" i="3"/>
  <c r="I781" i="3"/>
  <c r="J781" i="3"/>
  <c r="I782" i="3"/>
  <c r="J782" i="3"/>
  <c r="I783" i="3"/>
  <c r="J783" i="3"/>
  <c r="I784" i="3"/>
  <c r="J784" i="3"/>
  <c r="G785" i="3"/>
  <c r="H785" i="3"/>
  <c r="I785" i="3"/>
  <c r="J785" i="3"/>
  <c r="G786" i="3"/>
  <c r="H786" i="3"/>
  <c r="I786" i="3"/>
  <c r="J786" i="3"/>
  <c r="G787" i="3"/>
  <c r="H787" i="3"/>
  <c r="I787" i="3"/>
  <c r="J787" i="3"/>
  <c r="G788" i="3"/>
  <c r="H788" i="3"/>
  <c r="I788" i="3"/>
  <c r="J788" i="3"/>
  <c r="G789" i="3"/>
  <c r="H789" i="3"/>
  <c r="I789" i="3"/>
  <c r="J789" i="3"/>
  <c r="G790" i="3"/>
  <c r="H790" i="3"/>
  <c r="I790" i="3"/>
  <c r="J790" i="3"/>
  <c r="G791" i="3"/>
  <c r="H791" i="3"/>
  <c r="I791" i="3"/>
  <c r="J791" i="3"/>
  <c r="G792" i="3"/>
  <c r="H792" i="3"/>
  <c r="I792" i="3"/>
  <c r="J792" i="3"/>
  <c r="G793" i="3"/>
  <c r="H793" i="3"/>
  <c r="I793" i="3"/>
  <c r="J793" i="3"/>
  <c r="G794" i="3"/>
  <c r="H794" i="3"/>
  <c r="I794" i="3"/>
  <c r="J794" i="3"/>
  <c r="G795" i="3"/>
  <c r="H795" i="3"/>
  <c r="I795" i="3"/>
  <c r="J795" i="3"/>
  <c r="G796" i="3"/>
  <c r="H796" i="3"/>
  <c r="I796" i="3"/>
  <c r="J796" i="3"/>
  <c r="I797" i="3"/>
  <c r="J797" i="3"/>
  <c r="I798" i="3"/>
  <c r="J798" i="3"/>
  <c r="I799" i="3"/>
  <c r="J799" i="3"/>
  <c r="I800" i="3"/>
  <c r="J800" i="3"/>
  <c r="I801" i="3"/>
  <c r="J801" i="3"/>
  <c r="G802" i="3"/>
  <c r="H802" i="3"/>
  <c r="I802" i="3"/>
  <c r="J802" i="3"/>
  <c r="G803" i="3"/>
  <c r="H803" i="3"/>
  <c r="I803" i="3"/>
  <c r="J803" i="3"/>
  <c r="G804" i="3"/>
  <c r="H804" i="3"/>
  <c r="I804" i="3"/>
  <c r="J804" i="3"/>
  <c r="G805" i="3"/>
  <c r="H805" i="3"/>
  <c r="I805" i="3"/>
  <c r="J805" i="3"/>
  <c r="G806" i="3"/>
  <c r="H806" i="3"/>
  <c r="I806" i="3"/>
  <c r="J806" i="3"/>
  <c r="G807" i="3"/>
  <c r="H807" i="3"/>
  <c r="I807" i="3"/>
  <c r="J807" i="3"/>
  <c r="G808" i="3"/>
  <c r="H808" i="3"/>
  <c r="I808" i="3"/>
  <c r="J808" i="3"/>
  <c r="G809" i="3"/>
  <c r="H809" i="3"/>
  <c r="I809" i="3"/>
  <c r="J809" i="3"/>
  <c r="I810" i="3"/>
  <c r="J810" i="3"/>
  <c r="I811" i="3"/>
  <c r="J811" i="3"/>
  <c r="I812" i="3"/>
  <c r="J812" i="3"/>
  <c r="I813" i="3"/>
  <c r="J813" i="3"/>
  <c r="I814" i="3"/>
  <c r="J814" i="3"/>
  <c r="I815" i="3"/>
  <c r="J815" i="3"/>
  <c r="I816" i="3"/>
  <c r="J816" i="3"/>
  <c r="I817" i="3"/>
  <c r="J817" i="3"/>
  <c r="G818" i="3"/>
  <c r="H818" i="3"/>
  <c r="I818" i="3"/>
  <c r="J818" i="3"/>
  <c r="G819" i="3"/>
  <c r="H819" i="3"/>
  <c r="I819" i="3"/>
  <c r="J819" i="3"/>
  <c r="G820" i="3"/>
  <c r="H820" i="3"/>
  <c r="I820" i="3"/>
  <c r="J820" i="3"/>
  <c r="G821" i="3"/>
  <c r="H821" i="3"/>
  <c r="I821" i="3"/>
  <c r="J821" i="3"/>
  <c r="G822" i="3"/>
  <c r="H822" i="3"/>
  <c r="I822" i="3"/>
  <c r="J822" i="3"/>
  <c r="G823" i="3"/>
  <c r="H823" i="3"/>
  <c r="I823" i="3"/>
  <c r="J823" i="3"/>
  <c r="G824" i="3"/>
  <c r="H824" i="3"/>
  <c r="I824" i="3"/>
  <c r="J824" i="3"/>
  <c r="G825" i="3"/>
  <c r="H825" i="3"/>
  <c r="I825" i="3"/>
  <c r="J825" i="3"/>
  <c r="I826" i="3"/>
  <c r="J826" i="3"/>
  <c r="I827" i="3"/>
  <c r="J827" i="3"/>
  <c r="I828" i="3"/>
  <c r="J828" i="3"/>
  <c r="I829" i="3"/>
  <c r="J829" i="3"/>
  <c r="I830" i="3"/>
  <c r="J830" i="3"/>
  <c r="I831" i="3"/>
  <c r="J831" i="3"/>
  <c r="I832" i="3"/>
  <c r="J832" i="3"/>
  <c r="I833" i="3"/>
  <c r="J833" i="3"/>
  <c r="I834" i="3"/>
  <c r="J834" i="3"/>
  <c r="I835" i="3"/>
  <c r="J835" i="3"/>
  <c r="I836" i="3"/>
  <c r="J836" i="3"/>
  <c r="I837" i="3"/>
  <c r="J837" i="3"/>
  <c r="G838" i="3"/>
  <c r="H838" i="3"/>
  <c r="I838" i="3"/>
  <c r="J838" i="3"/>
  <c r="G839" i="3"/>
  <c r="H839" i="3"/>
  <c r="I839" i="3"/>
  <c r="J839" i="3"/>
  <c r="G840" i="3"/>
  <c r="H840" i="3"/>
  <c r="I840" i="3"/>
  <c r="J840" i="3"/>
  <c r="G841" i="3"/>
  <c r="H841" i="3"/>
  <c r="I841" i="3"/>
  <c r="J841" i="3"/>
  <c r="G842" i="3"/>
  <c r="H842" i="3"/>
  <c r="I842" i="3"/>
  <c r="J842" i="3"/>
  <c r="G843" i="3"/>
  <c r="H843" i="3"/>
  <c r="I843" i="3"/>
  <c r="J843" i="3"/>
  <c r="G844" i="3"/>
  <c r="H844" i="3"/>
  <c r="I844" i="3"/>
  <c r="J844" i="3"/>
  <c r="G845" i="3"/>
  <c r="H845" i="3"/>
  <c r="I845" i="3"/>
  <c r="J845" i="3"/>
  <c r="G846" i="3"/>
  <c r="H846" i="3"/>
  <c r="I846" i="3"/>
  <c r="J846" i="3"/>
  <c r="G847" i="3"/>
  <c r="H847" i="3"/>
  <c r="I847" i="3"/>
  <c r="J847" i="3"/>
  <c r="G848" i="3"/>
  <c r="H848" i="3"/>
  <c r="I848" i="3"/>
  <c r="J848" i="3"/>
  <c r="G849" i="3"/>
  <c r="H849" i="3"/>
  <c r="I849" i="3"/>
  <c r="J849" i="3"/>
  <c r="G850" i="3"/>
  <c r="H850" i="3"/>
  <c r="I850" i="3"/>
  <c r="J850" i="3"/>
  <c r="G851" i="3"/>
  <c r="H851" i="3"/>
  <c r="I851" i="3"/>
  <c r="J851" i="3"/>
  <c r="G852" i="3"/>
  <c r="H852" i="3"/>
  <c r="I852" i="3"/>
  <c r="J852" i="3"/>
  <c r="I853" i="3"/>
  <c r="J853" i="3"/>
  <c r="G854" i="3"/>
  <c r="H854" i="3"/>
  <c r="I854" i="3"/>
  <c r="J854" i="3"/>
  <c r="I855" i="3"/>
  <c r="J855" i="3"/>
  <c r="G856" i="3"/>
  <c r="H856" i="3"/>
  <c r="I856" i="3"/>
  <c r="J856" i="3"/>
  <c r="G857" i="3"/>
  <c r="H857" i="3"/>
  <c r="I857" i="3"/>
  <c r="J857" i="3"/>
  <c r="G858" i="3"/>
  <c r="H858" i="3"/>
  <c r="I858" i="3"/>
  <c r="J858" i="3"/>
  <c r="G859" i="3"/>
  <c r="H859" i="3"/>
  <c r="I859" i="3"/>
  <c r="J859" i="3"/>
  <c r="G860" i="3"/>
  <c r="H860" i="3"/>
  <c r="I860" i="3"/>
  <c r="J860" i="3"/>
  <c r="G861" i="3"/>
  <c r="H861" i="3"/>
  <c r="I861" i="3"/>
  <c r="J861" i="3"/>
  <c r="G862" i="3"/>
  <c r="H862" i="3"/>
  <c r="I862" i="3"/>
  <c r="J862" i="3"/>
  <c r="I863" i="3"/>
  <c r="J863" i="3"/>
  <c r="I864" i="3"/>
  <c r="J864" i="3"/>
  <c r="I865" i="3"/>
  <c r="J865" i="3"/>
  <c r="I866" i="3"/>
  <c r="J866" i="3"/>
  <c r="I867" i="3"/>
  <c r="J867" i="3"/>
  <c r="I868" i="3"/>
  <c r="J868" i="3"/>
  <c r="I869" i="3"/>
  <c r="J869" i="3"/>
  <c r="I870" i="3"/>
  <c r="J870" i="3"/>
  <c r="I871" i="3"/>
  <c r="J871" i="3"/>
  <c r="I872" i="3"/>
  <c r="J872" i="3"/>
  <c r="I873" i="3"/>
  <c r="J873" i="3"/>
  <c r="K874" i="3"/>
  <c r="L874" i="3" s="1"/>
  <c r="G875" i="3"/>
  <c r="H875" i="3"/>
  <c r="I875" i="3"/>
  <c r="J875" i="3"/>
  <c r="G876" i="3"/>
  <c r="H876" i="3"/>
  <c r="I876" i="3"/>
  <c r="J876" i="3"/>
  <c r="G877" i="3"/>
  <c r="H877" i="3"/>
  <c r="I877" i="3"/>
  <c r="J877" i="3"/>
  <c r="G878" i="3"/>
  <c r="H878" i="3"/>
  <c r="I878" i="3"/>
  <c r="J878" i="3"/>
  <c r="G879" i="3"/>
  <c r="H879" i="3"/>
  <c r="I879" i="3"/>
  <c r="J879" i="3"/>
  <c r="G880" i="3"/>
  <c r="H880" i="3"/>
  <c r="I880" i="3"/>
  <c r="J880" i="3"/>
  <c r="G881" i="3"/>
  <c r="H881" i="3"/>
  <c r="I881" i="3"/>
  <c r="J881" i="3"/>
  <c r="G882" i="3"/>
  <c r="H882" i="3"/>
  <c r="I882" i="3"/>
  <c r="J882" i="3"/>
  <c r="G883" i="3"/>
  <c r="H883" i="3"/>
  <c r="I883" i="3"/>
  <c r="J883" i="3"/>
  <c r="G884" i="3"/>
  <c r="H884" i="3"/>
  <c r="I884" i="3"/>
  <c r="J884" i="3"/>
  <c r="G885" i="3"/>
  <c r="H885" i="3"/>
  <c r="I885" i="3"/>
  <c r="J885" i="3"/>
  <c r="G886" i="3"/>
  <c r="H886" i="3"/>
  <c r="I886" i="3"/>
  <c r="J886" i="3"/>
  <c r="G887" i="3"/>
  <c r="H887" i="3"/>
  <c r="I887" i="3"/>
  <c r="J887" i="3"/>
  <c r="G888" i="3"/>
  <c r="H888" i="3"/>
  <c r="I888" i="3"/>
  <c r="J888" i="3"/>
  <c r="G889" i="3"/>
  <c r="H889" i="3"/>
  <c r="I889" i="3"/>
  <c r="J889" i="3"/>
  <c r="G890" i="3"/>
  <c r="H890" i="3"/>
  <c r="I890" i="3"/>
  <c r="J890" i="3"/>
  <c r="G891" i="3"/>
  <c r="H891" i="3"/>
  <c r="I891" i="3"/>
  <c r="J891" i="3"/>
  <c r="G892" i="3"/>
  <c r="H892" i="3"/>
  <c r="I892" i="3"/>
  <c r="J892" i="3"/>
  <c r="G893" i="3"/>
  <c r="H893" i="3"/>
  <c r="I893" i="3"/>
  <c r="J893" i="3"/>
  <c r="G894" i="3"/>
  <c r="H894" i="3"/>
  <c r="I894" i="3"/>
  <c r="J894" i="3"/>
  <c r="G895" i="3"/>
  <c r="H895" i="3"/>
  <c r="I895" i="3"/>
  <c r="J895" i="3"/>
  <c r="G896" i="3"/>
  <c r="H896" i="3"/>
  <c r="I896" i="3"/>
  <c r="J896" i="3"/>
  <c r="G897" i="3"/>
  <c r="H897" i="3"/>
  <c r="I897" i="3"/>
  <c r="J897" i="3"/>
  <c r="G898" i="3"/>
  <c r="H898" i="3"/>
  <c r="I898" i="3"/>
  <c r="J898" i="3"/>
  <c r="G899" i="3"/>
  <c r="H899" i="3"/>
  <c r="I899" i="3"/>
  <c r="J899" i="3"/>
  <c r="G900" i="3"/>
  <c r="H900" i="3"/>
  <c r="I900" i="3"/>
  <c r="J900" i="3"/>
  <c r="G901" i="3"/>
  <c r="H901" i="3"/>
  <c r="I901" i="3"/>
  <c r="J901" i="3"/>
  <c r="G902" i="3"/>
  <c r="H902" i="3"/>
  <c r="I902" i="3"/>
  <c r="J902" i="3"/>
  <c r="G903" i="3"/>
  <c r="H903" i="3"/>
  <c r="I903" i="3"/>
  <c r="J903" i="3"/>
  <c r="G904" i="3"/>
  <c r="H904" i="3"/>
  <c r="I904" i="3"/>
  <c r="J904" i="3"/>
  <c r="G905" i="3"/>
  <c r="H905" i="3"/>
  <c r="I905" i="3"/>
  <c r="J905" i="3"/>
  <c r="G906" i="3"/>
  <c r="H906" i="3"/>
  <c r="I906" i="3"/>
  <c r="J906" i="3"/>
  <c r="G907" i="3"/>
  <c r="H907" i="3"/>
  <c r="I907" i="3"/>
  <c r="J907" i="3"/>
  <c r="G908" i="3"/>
  <c r="H908" i="3"/>
  <c r="I908" i="3"/>
  <c r="J908" i="3"/>
  <c r="G909" i="3"/>
  <c r="H909" i="3"/>
  <c r="I909" i="3"/>
  <c r="J909" i="3"/>
  <c r="G910" i="3"/>
  <c r="H910" i="3"/>
  <c r="I910" i="3"/>
  <c r="J910" i="3"/>
  <c r="G911" i="3"/>
  <c r="H911" i="3"/>
  <c r="I911" i="3"/>
  <c r="J911" i="3"/>
  <c r="G912" i="3"/>
  <c r="H912" i="3"/>
  <c r="I912" i="3"/>
  <c r="J912" i="3"/>
  <c r="G913" i="3"/>
  <c r="H913" i="3"/>
  <c r="I913" i="3"/>
  <c r="J913" i="3"/>
  <c r="G914" i="3"/>
  <c r="H914" i="3"/>
  <c r="I914" i="3"/>
  <c r="J914" i="3"/>
  <c r="G915" i="3"/>
  <c r="H915" i="3"/>
  <c r="I915" i="3"/>
  <c r="J915" i="3"/>
  <c r="G916" i="3"/>
  <c r="H916" i="3"/>
  <c r="I916" i="3"/>
  <c r="J916" i="3"/>
  <c r="G917" i="3"/>
  <c r="H917" i="3"/>
  <c r="I917" i="3"/>
  <c r="J917" i="3"/>
  <c r="G918" i="3"/>
  <c r="H918" i="3"/>
  <c r="I918" i="3"/>
  <c r="J918" i="3"/>
  <c r="G919" i="3"/>
  <c r="H919" i="3"/>
  <c r="I919" i="3"/>
  <c r="J919" i="3"/>
  <c r="G920" i="3"/>
  <c r="H920" i="3"/>
  <c r="I920" i="3"/>
  <c r="J920" i="3"/>
  <c r="G921" i="3"/>
  <c r="H921" i="3"/>
  <c r="I921" i="3"/>
  <c r="J921" i="3"/>
  <c r="G922" i="3"/>
  <c r="H922" i="3"/>
  <c r="I922" i="3"/>
  <c r="J922" i="3"/>
  <c r="I923" i="3"/>
  <c r="J923" i="3"/>
  <c r="G924" i="3"/>
  <c r="H924" i="3"/>
  <c r="I924" i="3"/>
  <c r="J924" i="3"/>
  <c r="G925" i="3"/>
  <c r="H925" i="3"/>
  <c r="I925" i="3"/>
  <c r="J925" i="3"/>
  <c r="G926" i="3"/>
  <c r="H926" i="3"/>
  <c r="I926" i="3"/>
  <c r="J926" i="3"/>
  <c r="G927" i="3"/>
  <c r="H927" i="3"/>
  <c r="I927" i="3"/>
  <c r="J927" i="3"/>
  <c r="G928" i="3"/>
  <c r="H928" i="3"/>
  <c r="I928" i="3"/>
  <c r="J928" i="3"/>
  <c r="G929" i="3"/>
  <c r="H929" i="3"/>
  <c r="I929" i="3"/>
  <c r="J929" i="3"/>
  <c r="G930" i="3"/>
  <c r="H930" i="3"/>
  <c r="I930" i="3"/>
  <c r="J930" i="3"/>
  <c r="G931" i="3"/>
  <c r="H931" i="3"/>
  <c r="I931" i="3"/>
  <c r="J931" i="3"/>
  <c r="G932" i="3"/>
  <c r="H932" i="3"/>
  <c r="I932" i="3"/>
  <c r="J932" i="3"/>
  <c r="G933" i="3"/>
  <c r="H933" i="3"/>
  <c r="I933" i="3"/>
  <c r="J933" i="3"/>
  <c r="G934" i="3"/>
  <c r="H934" i="3"/>
  <c r="I934" i="3"/>
  <c r="J934" i="3"/>
  <c r="G935" i="3"/>
  <c r="H935" i="3"/>
  <c r="I935" i="3"/>
  <c r="J935" i="3"/>
  <c r="G936" i="3"/>
  <c r="H936" i="3"/>
  <c r="I936" i="3"/>
  <c r="J936" i="3"/>
  <c r="G937" i="3"/>
  <c r="H937" i="3"/>
  <c r="I937" i="3"/>
  <c r="J937" i="3"/>
  <c r="G938" i="3"/>
  <c r="H938" i="3"/>
  <c r="I938" i="3"/>
  <c r="J938" i="3"/>
  <c r="G939" i="3"/>
  <c r="H939" i="3"/>
  <c r="I939" i="3"/>
  <c r="J939" i="3"/>
  <c r="G940" i="3"/>
  <c r="H940" i="3"/>
  <c r="I940" i="3"/>
  <c r="J940" i="3"/>
  <c r="G941" i="3"/>
  <c r="H941" i="3"/>
  <c r="I941" i="3"/>
  <c r="J941" i="3"/>
  <c r="G942" i="3"/>
  <c r="H942" i="3"/>
  <c r="I942" i="3"/>
  <c r="J942" i="3"/>
  <c r="G943" i="3"/>
  <c r="H943" i="3"/>
  <c r="I943" i="3"/>
  <c r="J943" i="3"/>
  <c r="G944" i="3"/>
  <c r="H944" i="3"/>
  <c r="I944" i="3"/>
  <c r="J944" i="3"/>
  <c r="G945" i="3"/>
  <c r="H945" i="3"/>
  <c r="I945" i="3"/>
  <c r="J945" i="3"/>
  <c r="G946" i="3"/>
  <c r="H946" i="3"/>
  <c r="I946" i="3"/>
  <c r="J946" i="3"/>
  <c r="G947" i="3"/>
  <c r="H947" i="3"/>
  <c r="I947" i="3"/>
  <c r="J947" i="3"/>
  <c r="G948" i="3"/>
  <c r="H948" i="3"/>
  <c r="I948" i="3"/>
  <c r="J948" i="3"/>
  <c r="G949" i="3"/>
  <c r="H949" i="3"/>
  <c r="I949" i="3"/>
  <c r="J949" i="3"/>
  <c r="G950" i="3"/>
  <c r="H950" i="3"/>
  <c r="I950" i="3"/>
  <c r="J950" i="3"/>
  <c r="G951" i="3"/>
  <c r="H951" i="3"/>
  <c r="I951" i="3"/>
  <c r="J951" i="3"/>
  <c r="G952" i="3"/>
  <c r="H952" i="3"/>
  <c r="I952" i="3"/>
  <c r="J952" i="3"/>
  <c r="G953" i="3"/>
  <c r="H953" i="3"/>
  <c r="I953" i="3"/>
  <c r="J953" i="3"/>
  <c r="I954" i="3"/>
  <c r="J954" i="3"/>
  <c r="I955" i="3"/>
  <c r="J955" i="3"/>
  <c r="I956" i="3"/>
  <c r="J956" i="3"/>
  <c r="I957" i="3"/>
  <c r="J957" i="3"/>
  <c r="I958" i="3"/>
  <c r="J958" i="3"/>
  <c r="I959" i="3"/>
  <c r="J959" i="3"/>
  <c r="I960" i="3"/>
  <c r="J960" i="3"/>
  <c r="I961" i="3"/>
  <c r="J961" i="3"/>
  <c r="I962" i="3"/>
  <c r="J962" i="3"/>
  <c r="I963" i="3"/>
  <c r="J963" i="3"/>
  <c r="I964" i="3"/>
  <c r="J964" i="3"/>
  <c r="I965" i="3"/>
  <c r="J965" i="3"/>
  <c r="I966" i="3"/>
  <c r="J966" i="3"/>
  <c r="I967" i="3"/>
  <c r="J967" i="3"/>
  <c r="I968" i="3"/>
  <c r="J968" i="3"/>
  <c r="I969" i="3"/>
  <c r="J969" i="3"/>
  <c r="I970" i="3"/>
  <c r="J970" i="3"/>
  <c r="I971" i="3"/>
  <c r="J971" i="3"/>
  <c r="I972" i="3"/>
  <c r="J972" i="3"/>
  <c r="I973" i="3"/>
  <c r="J973" i="3"/>
  <c r="I974" i="3"/>
  <c r="J974" i="3"/>
  <c r="I975" i="3"/>
  <c r="J975" i="3"/>
  <c r="I976" i="3"/>
  <c r="J976" i="3"/>
  <c r="I977" i="3"/>
  <c r="J977" i="3"/>
  <c r="I978" i="3"/>
  <c r="J978" i="3"/>
  <c r="I979" i="3"/>
  <c r="J979" i="3"/>
  <c r="I980" i="3"/>
  <c r="J980" i="3"/>
  <c r="G981" i="3"/>
  <c r="H981" i="3"/>
  <c r="I981" i="3"/>
  <c r="J981" i="3"/>
  <c r="G982" i="3"/>
  <c r="H982" i="3"/>
  <c r="I982" i="3"/>
  <c r="J982" i="3"/>
  <c r="G983" i="3"/>
  <c r="H983" i="3"/>
  <c r="I983" i="3"/>
  <c r="J983" i="3"/>
  <c r="G984" i="3"/>
  <c r="H984" i="3"/>
  <c r="I984" i="3"/>
  <c r="J984" i="3"/>
  <c r="G985" i="3"/>
  <c r="H985" i="3"/>
  <c r="I985" i="3"/>
  <c r="J985" i="3"/>
  <c r="G986" i="3"/>
  <c r="H986" i="3"/>
  <c r="I986" i="3"/>
  <c r="J986" i="3"/>
  <c r="G987" i="3"/>
  <c r="H987" i="3"/>
  <c r="I987" i="3"/>
  <c r="J987" i="3"/>
  <c r="G988" i="3"/>
  <c r="H988" i="3"/>
  <c r="I988" i="3"/>
  <c r="J988" i="3"/>
  <c r="G989" i="3"/>
  <c r="H989" i="3"/>
  <c r="I989" i="3"/>
  <c r="J989" i="3"/>
  <c r="G990" i="3"/>
  <c r="H990" i="3"/>
  <c r="I990" i="3"/>
  <c r="J990" i="3"/>
  <c r="G991" i="3"/>
  <c r="H991" i="3"/>
  <c r="I991" i="3"/>
  <c r="J991" i="3"/>
  <c r="G992" i="3"/>
  <c r="H992" i="3"/>
  <c r="I992" i="3"/>
  <c r="J992" i="3"/>
  <c r="G993" i="3"/>
  <c r="H993" i="3"/>
  <c r="I993" i="3"/>
  <c r="J993" i="3"/>
  <c r="G994" i="3"/>
  <c r="H994" i="3"/>
  <c r="I994" i="3"/>
  <c r="J994" i="3"/>
  <c r="G995" i="3"/>
  <c r="H995" i="3"/>
  <c r="I995" i="3"/>
  <c r="J995" i="3"/>
  <c r="G996" i="3"/>
  <c r="H996" i="3"/>
  <c r="I996" i="3"/>
  <c r="J996" i="3"/>
  <c r="G997" i="3"/>
  <c r="H997" i="3"/>
  <c r="I997" i="3"/>
  <c r="J997" i="3"/>
  <c r="G998" i="3"/>
  <c r="H998" i="3"/>
  <c r="I998" i="3"/>
  <c r="J998" i="3"/>
  <c r="G999" i="3"/>
  <c r="H999" i="3"/>
  <c r="I999" i="3"/>
  <c r="J999" i="3"/>
  <c r="G1000" i="3"/>
  <c r="H1000" i="3"/>
  <c r="I1000" i="3"/>
  <c r="J1000" i="3"/>
  <c r="G1001" i="3"/>
  <c r="H1001" i="3"/>
  <c r="I1001" i="3"/>
  <c r="J1001" i="3"/>
  <c r="G1002" i="3"/>
  <c r="H1002" i="3"/>
  <c r="I1002" i="3"/>
  <c r="J1002" i="3"/>
  <c r="G1003" i="3"/>
  <c r="H1003" i="3"/>
  <c r="I1003" i="3"/>
  <c r="J1003" i="3"/>
  <c r="G1004" i="3"/>
  <c r="H1004" i="3"/>
  <c r="I1004" i="3"/>
  <c r="J1004" i="3"/>
  <c r="G1005" i="3"/>
  <c r="H1005" i="3"/>
  <c r="I1005" i="3"/>
  <c r="J1005" i="3"/>
  <c r="G1006" i="3"/>
  <c r="H1006" i="3"/>
  <c r="I1006" i="3"/>
  <c r="J1006" i="3"/>
  <c r="G1007" i="3"/>
  <c r="H1007" i="3"/>
  <c r="I1007" i="3"/>
  <c r="J1007" i="3"/>
  <c r="G1008" i="3"/>
  <c r="H1008" i="3"/>
  <c r="I1008" i="3"/>
  <c r="J1008" i="3"/>
  <c r="G1009" i="3"/>
  <c r="H1009" i="3"/>
  <c r="I1009" i="3"/>
  <c r="J1009" i="3"/>
  <c r="G1010" i="3"/>
  <c r="H1010" i="3"/>
  <c r="I1010" i="3"/>
  <c r="J1010" i="3"/>
  <c r="G1011" i="3"/>
  <c r="H1011" i="3"/>
  <c r="I1011" i="3"/>
  <c r="J1011" i="3"/>
  <c r="G1012" i="3"/>
  <c r="H1012" i="3"/>
  <c r="I1012" i="3"/>
  <c r="J1012" i="3"/>
  <c r="G1013" i="3"/>
  <c r="H1013" i="3"/>
  <c r="I1013" i="3"/>
  <c r="J1013" i="3"/>
  <c r="G1014" i="3"/>
  <c r="H1014" i="3"/>
  <c r="I1014" i="3"/>
  <c r="J1014" i="3"/>
  <c r="G1015" i="3"/>
  <c r="H1015" i="3"/>
  <c r="I1015" i="3"/>
  <c r="J1015" i="3"/>
  <c r="G1016" i="3"/>
  <c r="H1016" i="3"/>
  <c r="I1016" i="3"/>
  <c r="J1016" i="3"/>
  <c r="G1017" i="3"/>
  <c r="H1017" i="3"/>
  <c r="I1017" i="3"/>
  <c r="J1017" i="3"/>
  <c r="G1018" i="3"/>
  <c r="H1018" i="3"/>
  <c r="I1018" i="3"/>
  <c r="J1018" i="3"/>
  <c r="G1019" i="3"/>
  <c r="H1019" i="3"/>
  <c r="I1019" i="3"/>
  <c r="J1019" i="3"/>
  <c r="G1020" i="3"/>
  <c r="H1020" i="3"/>
  <c r="I1020" i="3"/>
  <c r="J1020" i="3"/>
  <c r="G1021" i="3"/>
  <c r="H1021" i="3"/>
  <c r="I1021" i="3"/>
  <c r="J1021" i="3"/>
  <c r="G1022" i="3"/>
  <c r="H1022" i="3"/>
  <c r="I1022" i="3"/>
  <c r="J1022" i="3"/>
  <c r="G1023" i="3"/>
  <c r="H1023" i="3"/>
  <c r="I1023" i="3"/>
  <c r="J1023" i="3"/>
  <c r="G1024" i="3"/>
  <c r="H1024" i="3"/>
  <c r="I1024" i="3"/>
  <c r="J1024" i="3"/>
  <c r="G1025" i="3"/>
  <c r="H1025" i="3"/>
  <c r="I1025" i="3"/>
  <c r="J1025" i="3"/>
  <c r="G1026" i="3"/>
  <c r="H1026" i="3"/>
  <c r="I1026" i="3"/>
  <c r="J1026" i="3"/>
  <c r="G1027" i="3"/>
  <c r="H1027" i="3"/>
  <c r="I1027" i="3"/>
  <c r="J1027" i="3"/>
  <c r="G1028" i="3"/>
  <c r="H1028" i="3"/>
  <c r="I1028" i="3"/>
  <c r="J1028" i="3"/>
  <c r="G1029" i="3"/>
  <c r="H1029" i="3"/>
  <c r="I1029" i="3"/>
  <c r="J1029" i="3"/>
  <c r="G1030" i="3"/>
  <c r="H1030" i="3"/>
  <c r="I1030" i="3"/>
  <c r="J1030" i="3"/>
  <c r="G1031" i="3"/>
  <c r="H1031" i="3"/>
  <c r="I1031" i="3"/>
  <c r="J1031" i="3"/>
  <c r="G1032" i="3"/>
  <c r="H1032" i="3"/>
  <c r="I1032" i="3"/>
  <c r="J1032" i="3"/>
  <c r="G1033" i="3"/>
  <c r="H1033" i="3"/>
  <c r="I1033" i="3"/>
  <c r="J1033" i="3"/>
  <c r="G1034" i="3"/>
  <c r="H1034" i="3"/>
  <c r="I1034" i="3"/>
  <c r="J1034" i="3"/>
  <c r="G1035" i="3"/>
  <c r="H1035" i="3"/>
  <c r="I1035" i="3"/>
  <c r="J1035" i="3"/>
  <c r="G1036" i="3"/>
  <c r="H1036" i="3"/>
  <c r="I1036" i="3"/>
  <c r="J1036" i="3"/>
  <c r="G1037" i="3"/>
  <c r="H1037" i="3"/>
  <c r="I1037" i="3"/>
  <c r="J1037" i="3"/>
  <c r="G1038" i="3"/>
  <c r="H1038" i="3"/>
  <c r="I1038" i="3"/>
  <c r="J1038" i="3"/>
  <c r="G1039" i="3"/>
  <c r="H1039" i="3"/>
  <c r="I1039" i="3"/>
  <c r="J1039" i="3"/>
  <c r="G1040" i="3"/>
  <c r="H1040" i="3"/>
  <c r="I1040" i="3"/>
  <c r="J1040" i="3"/>
  <c r="G1041" i="3"/>
  <c r="H1041" i="3"/>
  <c r="I1041" i="3"/>
  <c r="J1041" i="3"/>
  <c r="G1042" i="3"/>
  <c r="H1042" i="3"/>
  <c r="I1042" i="3"/>
  <c r="J1042" i="3"/>
  <c r="G1043" i="3"/>
  <c r="H1043" i="3"/>
  <c r="I1043" i="3"/>
  <c r="J1043" i="3"/>
  <c r="G1044" i="3"/>
  <c r="H1044" i="3"/>
  <c r="I1044" i="3"/>
  <c r="J1044" i="3"/>
  <c r="G1045" i="3"/>
  <c r="H1045" i="3"/>
  <c r="I1045" i="3"/>
  <c r="J1045" i="3"/>
  <c r="G1046" i="3"/>
  <c r="H1046" i="3"/>
  <c r="I1046" i="3"/>
  <c r="J1046" i="3"/>
  <c r="G1047" i="3"/>
  <c r="H1047" i="3"/>
  <c r="I1047" i="3"/>
  <c r="J1047" i="3"/>
  <c r="G1048" i="3"/>
  <c r="H1048" i="3"/>
  <c r="I1048" i="3"/>
  <c r="J1048" i="3"/>
  <c r="G1049" i="3"/>
  <c r="H1049" i="3"/>
  <c r="I1049" i="3"/>
  <c r="J1049" i="3"/>
  <c r="G1050" i="3"/>
  <c r="H1050" i="3"/>
  <c r="I1050" i="3"/>
  <c r="J1050" i="3"/>
  <c r="G1051" i="3"/>
  <c r="H1051" i="3"/>
  <c r="I1051" i="3"/>
  <c r="J1051" i="3"/>
  <c r="G1052" i="3"/>
  <c r="H1052" i="3"/>
  <c r="I1052" i="3"/>
  <c r="J1052" i="3"/>
  <c r="G1053" i="3"/>
  <c r="H1053" i="3"/>
  <c r="I1053" i="3"/>
  <c r="J1053" i="3"/>
  <c r="G1054" i="3"/>
  <c r="H1054" i="3"/>
  <c r="I1054" i="3"/>
  <c r="J1054" i="3"/>
  <c r="G1055" i="3"/>
  <c r="H1055" i="3"/>
  <c r="I1055" i="3"/>
  <c r="J1055" i="3"/>
  <c r="G1056" i="3"/>
  <c r="H1056" i="3"/>
  <c r="I1056" i="3"/>
  <c r="J1056" i="3"/>
  <c r="G1057" i="3"/>
  <c r="H1057" i="3"/>
  <c r="I1057" i="3"/>
  <c r="J1057" i="3"/>
  <c r="G1058" i="3"/>
  <c r="H1058" i="3"/>
  <c r="I1058" i="3"/>
  <c r="J1058" i="3"/>
  <c r="G1059" i="3"/>
  <c r="H1059" i="3"/>
  <c r="I1059" i="3"/>
  <c r="J1059" i="3"/>
  <c r="G1060" i="3"/>
  <c r="H1060" i="3"/>
  <c r="I1060" i="3"/>
  <c r="J1060" i="3"/>
  <c r="G1061" i="3"/>
  <c r="H1061" i="3"/>
  <c r="I1061" i="3"/>
  <c r="J1061" i="3"/>
  <c r="G1062" i="3"/>
  <c r="H1062" i="3"/>
  <c r="I1062" i="3"/>
  <c r="J1062" i="3"/>
  <c r="G1063" i="3"/>
  <c r="H1063" i="3"/>
  <c r="I1063" i="3"/>
  <c r="J1063" i="3"/>
  <c r="G1064" i="3"/>
  <c r="H1064" i="3"/>
  <c r="I1064" i="3"/>
  <c r="J1064" i="3"/>
  <c r="G1065" i="3"/>
  <c r="H1065" i="3"/>
  <c r="I1065" i="3"/>
  <c r="J1065" i="3"/>
  <c r="G1066" i="3"/>
  <c r="H1066" i="3"/>
  <c r="I1066" i="3"/>
  <c r="J1066" i="3"/>
  <c r="G1067" i="3"/>
  <c r="H1067" i="3"/>
  <c r="I1067" i="3"/>
  <c r="J1067" i="3"/>
  <c r="G1068" i="3"/>
  <c r="H1068" i="3"/>
  <c r="I1068" i="3"/>
  <c r="J1068" i="3"/>
  <c r="G1069" i="3"/>
  <c r="H1069" i="3"/>
  <c r="I1069" i="3"/>
  <c r="J1069" i="3"/>
  <c r="G1070" i="3"/>
  <c r="H1070" i="3"/>
  <c r="I1070" i="3"/>
  <c r="J1070" i="3"/>
  <c r="G1071" i="3"/>
  <c r="H1071" i="3"/>
  <c r="I1071" i="3"/>
  <c r="J1071" i="3"/>
  <c r="G1072" i="3"/>
  <c r="H1072" i="3"/>
  <c r="I1072" i="3"/>
  <c r="J1072" i="3"/>
  <c r="G1073" i="3"/>
  <c r="H1073" i="3"/>
  <c r="I1073" i="3"/>
  <c r="J1073" i="3"/>
  <c r="G1074" i="3"/>
  <c r="H1074" i="3"/>
  <c r="I1074" i="3"/>
  <c r="J1074" i="3"/>
  <c r="G1075" i="3"/>
  <c r="H1075" i="3"/>
  <c r="I1075" i="3"/>
  <c r="J1075" i="3"/>
  <c r="G1076" i="3"/>
  <c r="H1076" i="3"/>
  <c r="I1076" i="3"/>
  <c r="J1076" i="3"/>
  <c r="G1077" i="3"/>
  <c r="H1077" i="3"/>
  <c r="I1077" i="3"/>
  <c r="J1077" i="3"/>
  <c r="G1078" i="3"/>
  <c r="H1078" i="3"/>
  <c r="I1078" i="3"/>
  <c r="J1078" i="3"/>
  <c r="G1079" i="3"/>
  <c r="H1079" i="3"/>
  <c r="I1079" i="3"/>
  <c r="J1079" i="3"/>
  <c r="G1080" i="3"/>
  <c r="H1080" i="3"/>
  <c r="I1080" i="3"/>
  <c r="J1080" i="3"/>
  <c r="G1081" i="3"/>
  <c r="H1081" i="3"/>
  <c r="I1081" i="3"/>
  <c r="J1081" i="3"/>
  <c r="G1082" i="3"/>
  <c r="H1082" i="3"/>
  <c r="I1082" i="3"/>
  <c r="J1082" i="3"/>
  <c r="G1083" i="3"/>
  <c r="H1083" i="3"/>
  <c r="I1083" i="3"/>
  <c r="J1083" i="3"/>
  <c r="G1084" i="3"/>
  <c r="H1084" i="3"/>
  <c r="I1084" i="3"/>
  <c r="J1084" i="3"/>
  <c r="G1085" i="3"/>
  <c r="H1085" i="3"/>
  <c r="I1085" i="3"/>
  <c r="J1085" i="3"/>
  <c r="G1086" i="3"/>
  <c r="H1086" i="3"/>
  <c r="I1086" i="3"/>
  <c r="J1086" i="3"/>
  <c r="G1087" i="3"/>
  <c r="H1087" i="3"/>
  <c r="I1087" i="3"/>
  <c r="J1087" i="3"/>
  <c r="G1088" i="3"/>
  <c r="H1088" i="3"/>
  <c r="I1088" i="3"/>
  <c r="J1088" i="3"/>
  <c r="G1089" i="3"/>
  <c r="H1089" i="3"/>
  <c r="I1089" i="3"/>
  <c r="J1089" i="3"/>
  <c r="G1090" i="3"/>
  <c r="H1090" i="3"/>
  <c r="I1090" i="3"/>
  <c r="J1090" i="3"/>
  <c r="G1091" i="3"/>
  <c r="H1091" i="3"/>
  <c r="I1091" i="3"/>
  <c r="J1091" i="3"/>
  <c r="G1092" i="3"/>
  <c r="H1092" i="3"/>
  <c r="I1092" i="3"/>
  <c r="J1092" i="3"/>
  <c r="G1093" i="3"/>
  <c r="H1093" i="3"/>
  <c r="I1093" i="3"/>
  <c r="J1093" i="3"/>
  <c r="G1094" i="3"/>
  <c r="H1094" i="3"/>
  <c r="I1094" i="3"/>
  <c r="J1094" i="3"/>
  <c r="G1095" i="3"/>
  <c r="H1095" i="3"/>
  <c r="I1095" i="3"/>
  <c r="J1095" i="3"/>
  <c r="G1096" i="3"/>
  <c r="H1096" i="3"/>
  <c r="I1096" i="3"/>
  <c r="J1096" i="3"/>
  <c r="G1097" i="3"/>
  <c r="H1097" i="3"/>
  <c r="I1097" i="3"/>
  <c r="J1097" i="3"/>
  <c r="G1098" i="3"/>
  <c r="H1098" i="3"/>
  <c r="I1098" i="3"/>
  <c r="J1098" i="3"/>
  <c r="G1099" i="3"/>
  <c r="H1099" i="3"/>
  <c r="I1099" i="3"/>
  <c r="J1099" i="3"/>
  <c r="G1100" i="3"/>
  <c r="H1100" i="3"/>
  <c r="I1100" i="3"/>
  <c r="J1100" i="3"/>
  <c r="G1101" i="3"/>
  <c r="H1101" i="3"/>
  <c r="I1101" i="3"/>
  <c r="J1101" i="3"/>
  <c r="G1102" i="3"/>
  <c r="H1102" i="3"/>
  <c r="I1102" i="3"/>
  <c r="J1102" i="3"/>
  <c r="G1103" i="3"/>
  <c r="H1103" i="3"/>
  <c r="I1103" i="3"/>
  <c r="J1103" i="3"/>
  <c r="G1104" i="3"/>
  <c r="H1104" i="3"/>
  <c r="I1104" i="3"/>
  <c r="J1104" i="3"/>
  <c r="G1105" i="3"/>
  <c r="H1105" i="3"/>
  <c r="I1105" i="3"/>
  <c r="J1105" i="3"/>
  <c r="G1106" i="3"/>
  <c r="H1106" i="3"/>
  <c r="I1106" i="3"/>
  <c r="J1106" i="3"/>
  <c r="G1107" i="3"/>
  <c r="H1107" i="3"/>
  <c r="I1107" i="3"/>
  <c r="J1107" i="3"/>
  <c r="G1108" i="3"/>
  <c r="H1108" i="3"/>
  <c r="I1108" i="3"/>
  <c r="J1108" i="3"/>
  <c r="G1109" i="3"/>
  <c r="H1109" i="3"/>
  <c r="I1109" i="3"/>
  <c r="J1109" i="3"/>
  <c r="G1110" i="3"/>
  <c r="H1110" i="3"/>
  <c r="I1110" i="3"/>
  <c r="J1110" i="3"/>
  <c r="G1111" i="3"/>
  <c r="H1111" i="3"/>
  <c r="I1111" i="3"/>
  <c r="J1111" i="3"/>
  <c r="G1112" i="3"/>
  <c r="H1112" i="3"/>
  <c r="I1112" i="3"/>
  <c r="J1112" i="3"/>
  <c r="G1113" i="3"/>
  <c r="H1113" i="3"/>
  <c r="I1113" i="3"/>
  <c r="J1113" i="3"/>
  <c r="G1114" i="3"/>
  <c r="H1114" i="3"/>
  <c r="I1114" i="3"/>
  <c r="J1114" i="3"/>
  <c r="G1115" i="3"/>
  <c r="H1115" i="3"/>
  <c r="I1115" i="3"/>
  <c r="J1115" i="3"/>
  <c r="G1116" i="3"/>
  <c r="H1116" i="3"/>
  <c r="I1116" i="3"/>
  <c r="J1116" i="3"/>
  <c r="G1117" i="3"/>
  <c r="H1117" i="3"/>
  <c r="I1117" i="3"/>
  <c r="J1117" i="3"/>
  <c r="G1118" i="3"/>
  <c r="H1118" i="3"/>
  <c r="I1118" i="3"/>
  <c r="J1118" i="3"/>
  <c r="G1119" i="3"/>
  <c r="H1119" i="3"/>
  <c r="I1119" i="3"/>
  <c r="J1119" i="3"/>
  <c r="G1120" i="3"/>
  <c r="H1120" i="3"/>
  <c r="I1120" i="3"/>
  <c r="J1120" i="3"/>
  <c r="G1121" i="3"/>
  <c r="H1121" i="3"/>
  <c r="I1121" i="3"/>
  <c r="J1121" i="3"/>
  <c r="G1122" i="3"/>
  <c r="H1122" i="3"/>
  <c r="I1122" i="3"/>
  <c r="J1122" i="3"/>
  <c r="G1123" i="3"/>
  <c r="H1123" i="3"/>
  <c r="I1123" i="3"/>
  <c r="J1123" i="3"/>
  <c r="G1124" i="3"/>
  <c r="H1124" i="3"/>
  <c r="I1124" i="3"/>
  <c r="J1124" i="3"/>
  <c r="G1125" i="3"/>
  <c r="H1125" i="3"/>
  <c r="I1125" i="3"/>
  <c r="J1125" i="3"/>
  <c r="G1126" i="3"/>
  <c r="H1126" i="3"/>
  <c r="I1126" i="3"/>
  <c r="J1126" i="3"/>
  <c r="G1127" i="3"/>
  <c r="H1127" i="3"/>
  <c r="I1127" i="3"/>
  <c r="J1127" i="3"/>
  <c r="G1128" i="3"/>
  <c r="H1128" i="3"/>
  <c r="I1128" i="3"/>
  <c r="J1128" i="3"/>
  <c r="G1129" i="3"/>
  <c r="H1129" i="3"/>
  <c r="I1129" i="3"/>
  <c r="J1129" i="3"/>
  <c r="G1130" i="3"/>
  <c r="H1130" i="3"/>
  <c r="I1130" i="3"/>
  <c r="J1130" i="3"/>
  <c r="G1131" i="3"/>
  <c r="H1131" i="3"/>
  <c r="I1131" i="3"/>
  <c r="J1131" i="3"/>
  <c r="G1132" i="3"/>
  <c r="H1132" i="3"/>
  <c r="I1132" i="3"/>
  <c r="J1132" i="3"/>
  <c r="G1133" i="3"/>
  <c r="H1133" i="3"/>
  <c r="I1133" i="3"/>
  <c r="J1133" i="3"/>
  <c r="G1134" i="3"/>
  <c r="H1134" i="3"/>
  <c r="I1134" i="3"/>
  <c r="J1134" i="3"/>
  <c r="G1135" i="3"/>
  <c r="H1135" i="3"/>
  <c r="I1135" i="3"/>
  <c r="J1135" i="3"/>
  <c r="G1136" i="3"/>
  <c r="H1136" i="3"/>
  <c r="I1136" i="3"/>
  <c r="J1136" i="3"/>
  <c r="G1137" i="3"/>
  <c r="H1137" i="3"/>
  <c r="I1137" i="3"/>
  <c r="J1137" i="3"/>
  <c r="G1138" i="3"/>
  <c r="H1138" i="3"/>
  <c r="I1138" i="3"/>
  <c r="J1138" i="3"/>
  <c r="G1139" i="3"/>
  <c r="H1139" i="3"/>
  <c r="I1139" i="3"/>
  <c r="J1139" i="3"/>
  <c r="G1140" i="3"/>
  <c r="H1140" i="3"/>
  <c r="I1140" i="3"/>
  <c r="J1140" i="3"/>
  <c r="G1141" i="3"/>
  <c r="H1141" i="3"/>
  <c r="I1141" i="3"/>
  <c r="J1141" i="3"/>
  <c r="G1142" i="3"/>
  <c r="H1142" i="3"/>
  <c r="I1142" i="3"/>
  <c r="J1142" i="3"/>
  <c r="G1143" i="3"/>
  <c r="H1143" i="3"/>
  <c r="I1143" i="3"/>
  <c r="J1143" i="3"/>
  <c r="G1144" i="3"/>
  <c r="H1144" i="3"/>
  <c r="I1144" i="3"/>
  <c r="J1144" i="3"/>
  <c r="G1145" i="3"/>
  <c r="H1145" i="3"/>
  <c r="I1145" i="3"/>
  <c r="J1145" i="3"/>
  <c r="G1146" i="3"/>
  <c r="H1146" i="3"/>
  <c r="I1146" i="3"/>
  <c r="J1146" i="3"/>
  <c r="G1147" i="3"/>
  <c r="H1147" i="3"/>
  <c r="I1147" i="3"/>
  <c r="J1147" i="3"/>
  <c r="G1148" i="3"/>
  <c r="H1148" i="3"/>
  <c r="I1148" i="3"/>
  <c r="J1148" i="3"/>
  <c r="G1149" i="3"/>
  <c r="H1149" i="3"/>
  <c r="I1149" i="3"/>
  <c r="J1149" i="3"/>
  <c r="G1150" i="3"/>
  <c r="H1150" i="3"/>
  <c r="I1150" i="3"/>
  <c r="J1150" i="3"/>
  <c r="G1151" i="3"/>
  <c r="H1151" i="3"/>
  <c r="I1151" i="3"/>
  <c r="J1151" i="3"/>
  <c r="G1152" i="3"/>
  <c r="H1152" i="3"/>
  <c r="I1152" i="3"/>
  <c r="J1152" i="3"/>
  <c r="G1153" i="3"/>
  <c r="H1153" i="3"/>
  <c r="I1153" i="3"/>
  <c r="J1153" i="3"/>
  <c r="G1154" i="3"/>
  <c r="H1154" i="3"/>
  <c r="I1154" i="3"/>
  <c r="J1154" i="3"/>
  <c r="G1155" i="3"/>
  <c r="H1155" i="3"/>
  <c r="I1155" i="3"/>
  <c r="J1155" i="3"/>
  <c r="G1156" i="3"/>
  <c r="H1156" i="3"/>
  <c r="I1156" i="3"/>
  <c r="J1156" i="3"/>
  <c r="G1157" i="3"/>
  <c r="H1157" i="3"/>
  <c r="I1157" i="3"/>
  <c r="J1157" i="3"/>
  <c r="G1158" i="3"/>
  <c r="H1158" i="3"/>
  <c r="I1158" i="3"/>
  <c r="J1158" i="3"/>
  <c r="G1159" i="3"/>
  <c r="H1159" i="3"/>
  <c r="I1159" i="3"/>
  <c r="J1159" i="3"/>
  <c r="G1160" i="3"/>
  <c r="H1160" i="3"/>
  <c r="I1160" i="3"/>
  <c r="J1160" i="3"/>
  <c r="G1161" i="3"/>
  <c r="H1161" i="3"/>
  <c r="I1161" i="3"/>
  <c r="J1161" i="3"/>
  <c r="G1162" i="3"/>
  <c r="H1162" i="3"/>
  <c r="I1162" i="3"/>
  <c r="J1162" i="3"/>
  <c r="G1163" i="3"/>
  <c r="H1163" i="3"/>
  <c r="I1163" i="3"/>
  <c r="J1163" i="3"/>
  <c r="G1164" i="3"/>
  <c r="H1164" i="3"/>
  <c r="I1164" i="3"/>
  <c r="J1164" i="3"/>
  <c r="G1165" i="3"/>
  <c r="H1165" i="3"/>
  <c r="I1165" i="3"/>
  <c r="J1165" i="3"/>
  <c r="G1166" i="3"/>
  <c r="H1166" i="3"/>
  <c r="I1166" i="3"/>
  <c r="J1166" i="3"/>
  <c r="I1167" i="3"/>
  <c r="I1168" i="3"/>
  <c r="J1168" i="3"/>
  <c r="I1169" i="3"/>
  <c r="J1169" i="3"/>
  <c r="I1170" i="3"/>
  <c r="J1170" i="3"/>
  <c r="I1171" i="3"/>
  <c r="J1171" i="3"/>
  <c r="I1172" i="3"/>
  <c r="J1172" i="3"/>
  <c r="I1173" i="3"/>
  <c r="J1173" i="3"/>
  <c r="I1174" i="3"/>
  <c r="J1174" i="3"/>
  <c r="I1175" i="3"/>
  <c r="J1175" i="3"/>
  <c r="G1176" i="3"/>
  <c r="H1176" i="3"/>
  <c r="I1176" i="3"/>
  <c r="J1176" i="3"/>
  <c r="I1177" i="3"/>
  <c r="J1177" i="3"/>
  <c r="I1178" i="3"/>
  <c r="J1178" i="3"/>
  <c r="I1179" i="3"/>
  <c r="J1179" i="3"/>
  <c r="I1180" i="3"/>
  <c r="J1180" i="3"/>
  <c r="G1181" i="3"/>
  <c r="H1181" i="3"/>
  <c r="I1181" i="3"/>
  <c r="J1181" i="3"/>
  <c r="G1182" i="3"/>
  <c r="H1182" i="3"/>
  <c r="I1182" i="3"/>
  <c r="J1182" i="3"/>
  <c r="G1183" i="3"/>
  <c r="H1183" i="3"/>
  <c r="I1183" i="3"/>
  <c r="J1183" i="3"/>
  <c r="G1184" i="3"/>
  <c r="H1184" i="3"/>
  <c r="I1184" i="3"/>
  <c r="J1184" i="3"/>
  <c r="G1185" i="3"/>
  <c r="H1185" i="3"/>
  <c r="I1185" i="3"/>
  <c r="J1185" i="3"/>
  <c r="G1186" i="3"/>
  <c r="H1186" i="3"/>
  <c r="I1186" i="3"/>
  <c r="J1186" i="3"/>
  <c r="G1187" i="3"/>
  <c r="H1187" i="3"/>
  <c r="I1187" i="3"/>
  <c r="J1187" i="3"/>
  <c r="G1188" i="3"/>
  <c r="H1188" i="3"/>
  <c r="I1188" i="3"/>
  <c r="J1188" i="3"/>
  <c r="G1189" i="3"/>
  <c r="H1189" i="3"/>
  <c r="I1189" i="3"/>
  <c r="J1189" i="3"/>
  <c r="G1190" i="3"/>
  <c r="H1190" i="3"/>
  <c r="I1190" i="3"/>
  <c r="J1190" i="3"/>
  <c r="G1191" i="3"/>
  <c r="H1191" i="3"/>
  <c r="I1191" i="3"/>
  <c r="J1191" i="3"/>
  <c r="G1192" i="3"/>
  <c r="H1192" i="3"/>
  <c r="I1192" i="3"/>
  <c r="J1192" i="3"/>
  <c r="G1193" i="3"/>
  <c r="H1193" i="3"/>
  <c r="I1193" i="3"/>
  <c r="J1193" i="3"/>
  <c r="G1194" i="3"/>
  <c r="H1194" i="3"/>
  <c r="I1194" i="3"/>
  <c r="J1194" i="3"/>
  <c r="G1195" i="3"/>
  <c r="H1195" i="3"/>
  <c r="I1195" i="3"/>
  <c r="J1195" i="3"/>
  <c r="G1196" i="3"/>
  <c r="H1196" i="3"/>
  <c r="I1196" i="3"/>
  <c r="J1196" i="3"/>
  <c r="G1197" i="3"/>
  <c r="H1197" i="3"/>
  <c r="I1197" i="3"/>
  <c r="J1197" i="3"/>
  <c r="G1198" i="3"/>
  <c r="H1198" i="3"/>
  <c r="I1198" i="3"/>
  <c r="J1198" i="3"/>
  <c r="G1199" i="3"/>
  <c r="H1199" i="3"/>
  <c r="I1199" i="3"/>
  <c r="J1199" i="3"/>
  <c r="G1200" i="3"/>
  <c r="H1200" i="3"/>
  <c r="I1200" i="3"/>
  <c r="J1200" i="3"/>
  <c r="G1201" i="3"/>
  <c r="H1201" i="3"/>
  <c r="I1201" i="3"/>
  <c r="J1201" i="3"/>
  <c r="G1202" i="3"/>
  <c r="H1202" i="3"/>
  <c r="I1202" i="3"/>
  <c r="J1202" i="3"/>
  <c r="G1203" i="3"/>
  <c r="H1203" i="3"/>
  <c r="I1203" i="3"/>
  <c r="J1203" i="3"/>
  <c r="G1204" i="3"/>
  <c r="H1204" i="3"/>
  <c r="I1204" i="3"/>
  <c r="J1204" i="3"/>
  <c r="G1205" i="3"/>
  <c r="H1205" i="3"/>
  <c r="I1205" i="3"/>
  <c r="J1205" i="3"/>
  <c r="G1206" i="3"/>
  <c r="H1206" i="3"/>
  <c r="I1206" i="3"/>
  <c r="J1206" i="3"/>
  <c r="G1207" i="3"/>
  <c r="H1207" i="3"/>
  <c r="I1207" i="3"/>
  <c r="J1207" i="3"/>
  <c r="G1208" i="3"/>
  <c r="H1208" i="3"/>
  <c r="I1208" i="3"/>
  <c r="J1208" i="3"/>
  <c r="G1209" i="3"/>
  <c r="H1209" i="3"/>
  <c r="I1209" i="3"/>
  <c r="J1209" i="3"/>
  <c r="G1210" i="3"/>
  <c r="H1210" i="3"/>
  <c r="I1210" i="3"/>
  <c r="J1210" i="3"/>
  <c r="G1211" i="3"/>
  <c r="H1211" i="3"/>
  <c r="I1211" i="3"/>
  <c r="J1211" i="3"/>
  <c r="G1212" i="3"/>
  <c r="H1212" i="3"/>
  <c r="I1212" i="3"/>
  <c r="J1212" i="3"/>
  <c r="G1213" i="3"/>
  <c r="H1213" i="3"/>
  <c r="I1213" i="3"/>
  <c r="J1213" i="3"/>
  <c r="G1214" i="3"/>
  <c r="H1214" i="3"/>
  <c r="I1214" i="3"/>
  <c r="J1214" i="3"/>
  <c r="G1215" i="3"/>
  <c r="H1215" i="3"/>
  <c r="I1215" i="3"/>
  <c r="J1215" i="3"/>
  <c r="G1216" i="3"/>
  <c r="H1216" i="3"/>
  <c r="I1216" i="3"/>
  <c r="J1216" i="3"/>
  <c r="G1217" i="3"/>
  <c r="H1217" i="3"/>
  <c r="I1217" i="3"/>
  <c r="J1217" i="3"/>
  <c r="G1218" i="3"/>
  <c r="H1218" i="3"/>
  <c r="I1218" i="3"/>
  <c r="J1218" i="3"/>
  <c r="G1219" i="3"/>
  <c r="H1219" i="3"/>
  <c r="I1219" i="3"/>
  <c r="J1219" i="3"/>
  <c r="G1220" i="3"/>
  <c r="H1220" i="3"/>
  <c r="I1220" i="3"/>
  <c r="J1220" i="3"/>
  <c r="G1221" i="3"/>
  <c r="H1221" i="3"/>
  <c r="I1221" i="3"/>
  <c r="J1221" i="3"/>
  <c r="G1222" i="3"/>
  <c r="H1222" i="3"/>
  <c r="I1222" i="3"/>
  <c r="J1222" i="3"/>
  <c r="G1223" i="3"/>
  <c r="H1223" i="3"/>
  <c r="I1223" i="3"/>
  <c r="J1223" i="3"/>
  <c r="G1224" i="3"/>
  <c r="H1224" i="3"/>
  <c r="I1224" i="3"/>
  <c r="J1224" i="3"/>
  <c r="G1225" i="3"/>
  <c r="H1225" i="3"/>
  <c r="I1225" i="3"/>
  <c r="J1225" i="3"/>
  <c r="G1226" i="3"/>
  <c r="H1226" i="3"/>
  <c r="I1226" i="3"/>
  <c r="J1226" i="3"/>
  <c r="G1227" i="3"/>
  <c r="H1227" i="3"/>
  <c r="I1227" i="3"/>
  <c r="J1227" i="3"/>
  <c r="G1228" i="3"/>
  <c r="H1228" i="3"/>
  <c r="I1228" i="3"/>
  <c r="J1228" i="3"/>
  <c r="G1229" i="3"/>
  <c r="H1229" i="3"/>
  <c r="I1229" i="3"/>
  <c r="J1229" i="3"/>
  <c r="G1230" i="3"/>
  <c r="H1230" i="3"/>
  <c r="I1230" i="3"/>
  <c r="J1230" i="3"/>
  <c r="G1231" i="3"/>
  <c r="H1231" i="3"/>
  <c r="I1231" i="3"/>
  <c r="J1231" i="3"/>
  <c r="G1232" i="3"/>
  <c r="H1232" i="3"/>
  <c r="I1232" i="3"/>
  <c r="J1232" i="3"/>
  <c r="G1233" i="3"/>
  <c r="H1233" i="3"/>
  <c r="I1233" i="3"/>
  <c r="J1233" i="3"/>
  <c r="G1234" i="3"/>
  <c r="H1234" i="3"/>
  <c r="I1234" i="3"/>
  <c r="J1234" i="3"/>
  <c r="G1235" i="3"/>
  <c r="H1235" i="3"/>
  <c r="I1235" i="3"/>
  <c r="J1235" i="3"/>
  <c r="G1236" i="3"/>
  <c r="H1236" i="3"/>
  <c r="I1236" i="3"/>
  <c r="J1236" i="3"/>
  <c r="G1237" i="3"/>
  <c r="H1237" i="3"/>
  <c r="I1237" i="3"/>
  <c r="J1237" i="3"/>
  <c r="G1238" i="3"/>
  <c r="H1238" i="3"/>
  <c r="I1238" i="3"/>
  <c r="J1238" i="3"/>
  <c r="G1239" i="3"/>
  <c r="H1239" i="3"/>
  <c r="I1239" i="3"/>
  <c r="J1239" i="3"/>
  <c r="G1240" i="3"/>
  <c r="H1240" i="3"/>
  <c r="I1240" i="3"/>
  <c r="J1240" i="3"/>
  <c r="G1241" i="3"/>
  <c r="H1241" i="3"/>
  <c r="I1241" i="3"/>
  <c r="J1241" i="3"/>
  <c r="G1242" i="3"/>
  <c r="H1242" i="3"/>
  <c r="I1242" i="3"/>
  <c r="J1242" i="3"/>
  <c r="G1243" i="3"/>
  <c r="H1243" i="3"/>
  <c r="I1243" i="3"/>
  <c r="J1243" i="3"/>
  <c r="G1244" i="3"/>
  <c r="H1244" i="3"/>
  <c r="I1244" i="3"/>
  <c r="J1244" i="3"/>
  <c r="G1245" i="3"/>
  <c r="H1245" i="3"/>
  <c r="I1245" i="3"/>
  <c r="J1245" i="3"/>
  <c r="G1246" i="3"/>
  <c r="H1246" i="3"/>
  <c r="I1246" i="3"/>
  <c r="J1246" i="3"/>
  <c r="G1247" i="3"/>
  <c r="H1247" i="3"/>
  <c r="I1247" i="3"/>
  <c r="J1247" i="3"/>
  <c r="G1248" i="3"/>
  <c r="H1248" i="3"/>
  <c r="I1248" i="3"/>
  <c r="J1248" i="3"/>
  <c r="G1249" i="3"/>
  <c r="H1249" i="3"/>
  <c r="I1249" i="3"/>
  <c r="J1249" i="3"/>
  <c r="G1250" i="3"/>
  <c r="H1250" i="3"/>
  <c r="I1250" i="3"/>
  <c r="J1250" i="3"/>
  <c r="G1251" i="3"/>
  <c r="H1251" i="3"/>
  <c r="I1251" i="3"/>
  <c r="J1251" i="3"/>
  <c r="G1252" i="3"/>
  <c r="H1252" i="3"/>
  <c r="I1252" i="3"/>
  <c r="J1252" i="3"/>
  <c r="G1253" i="3"/>
  <c r="H1253" i="3"/>
  <c r="I1253" i="3"/>
  <c r="J1253" i="3"/>
  <c r="G1254" i="3"/>
  <c r="H1254" i="3"/>
  <c r="I1254" i="3"/>
  <c r="J1254" i="3"/>
  <c r="G1255" i="3"/>
  <c r="H1255" i="3"/>
  <c r="I1255" i="3"/>
  <c r="J1255" i="3"/>
  <c r="G1256" i="3"/>
  <c r="H1256" i="3"/>
  <c r="I1256" i="3"/>
  <c r="J1256" i="3"/>
  <c r="F1257" i="3"/>
  <c r="L1259" i="3"/>
  <c r="L1260" i="3"/>
  <c r="L1261" i="3"/>
  <c r="L1262" i="3"/>
  <c r="L1263" i="3"/>
  <c r="L1264" i="3"/>
  <c r="L1265" i="3"/>
  <c r="L1266" i="3"/>
  <c r="L1267" i="3"/>
  <c r="L1268" i="3"/>
  <c r="L1269" i="3"/>
  <c r="G1270" i="3"/>
  <c r="H1270" i="3"/>
  <c r="I1270" i="3"/>
  <c r="J1270" i="3"/>
  <c r="K1270" i="3"/>
  <c r="G1273" i="3"/>
  <c r="H1273" i="3"/>
  <c r="I1273" i="3"/>
  <c r="J1273" i="3"/>
  <c r="G1274" i="3"/>
  <c r="H1274" i="3"/>
  <c r="I1274" i="3"/>
  <c r="J1274" i="3"/>
  <c r="G1275" i="3"/>
  <c r="H1275" i="3"/>
  <c r="I1275" i="3"/>
  <c r="J1275" i="3"/>
  <c r="G1276" i="3"/>
  <c r="H1276" i="3"/>
  <c r="I1276" i="3"/>
  <c r="J1276" i="3"/>
  <c r="G1277" i="3"/>
  <c r="H1277" i="3"/>
  <c r="I1277" i="3"/>
  <c r="J1277" i="3"/>
  <c r="J1278" i="3" s="1"/>
  <c r="F1278" i="3"/>
  <c r="I7" i="3"/>
  <c r="J7" i="3"/>
  <c r="B8" i="3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67" i="3" s="1"/>
  <c r="B168" i="3" s="1"/>
  <c r="B169" i="3" s="1"/>
  <c r="B170" i="3" s="1"/>
  <c r="B171" i="3" s="1"/>
  <c r="B172" i="3" s="1"/>
  <c r="B173" i="3" s="1"/>
  <c r="B174" i="3" s="1"/>
  <c r="B175" i="3" s="1"/>
  <c r="B176" i="3" s="1"/>
  <c r="B177" i="3" s="1"/>
  <c r="B178" i="3" s="1"/>
  <c r="B179" i="3" s="1"/>
  <c r="B180" i="3" s="1"/>
  <c r="B181" i="3" s="1"/>
  <c r="B182" i="3" s="1"/>
  <c r="B183" i="3" s="1"/>
  <c r="B184" i="3" s="1"/>
  <c r="B185" i="3" s="1"/>
  <c r="B186" i="3" s="1"/>
  <c r="B187" i="3" s="1"/>
  <c r="B188" i="3" s="1"/>
  <c r="B189" i="3" s="1"/>
  <c r="B190" i="3" s="1"/>
  <c r="B191" i="3" s="1"/>
  <c r="B192" i="3" s="1"/>
  <c r="B193" i="3" s="1"/>
  <c r="B194" i="3" s="1"/>
  <c r="B195" i="3" s="1"/>
  <c r="B196" i="3" s="1"/>
  <c r="B197" i="3" s="1"/>
  <c r="B198" i="3" s="1"/>
  <c r="B199" i="3" s="1"/>
  <c r="B200" i="3" s="1"/>
  <c r="B201" i="3" s="1"/>
  <c r="B202" i="3" s="1"/>
  <c r="B203" i="3" s="1"/>
  <c r="B204" i="3" s="1"/>
  <c r="B205" i="3" s="1"/>
  <c r="B206" i="3" s="1"/>
  <c r="B207" i="3" s="1"/>
  <c r="B208" i="3" s="1"/>
  <c r="B209" i="3" s="1"/>
  <c r="B210" i="3" s="1"/>
  <c r="B211" i="3" s="1"/>
  <c r="B212" i="3" s="1"/>
  <c r="B213" i="3" s="1"/>
  <c r="B214" i="3" s="1"/>
  <c r="B215" i="3" s="1"/>
  <c r="B216" i="3" s="1"/>
  <c r="B217" i="3" s="1"/>
  <c r="B218" i="3" s="1"/>
  <c r="B219" i="3" s="1"/>
  <c r="B220" i="3" s="1"/>
  <c r="B221" i="3" s="1"/>
  <c r="B222" i="3" s="1"/>
  <c r="B223" i="3" s="1"/>
  <c r="B224" i="3" s="1"/>
  <c r="B225" i="3" s="1"/>
  <c r="B226" i="3" s="1"/>
  <c r="B227" i="3" s="1"/>
  <c r="B228" i="3" s="1"/>
  <c r="B229" i="3" s="1"/>
  <c r="B230" i="3" s="1"/>
  <c r="B231" i="3" s="1"/>
  <c r="B232" i="3" s="1"/>
  <c r="B233" i="3" s="1"/>
  <c r="B234" i="3" s="1"/>
  <c r="B235" i="3" s="1"/>
  <c r="B236" i="3" s="1"/>
  <c r="B237" i="3" s="1"/>
  <c r="B238" i="3" s="1"/>
  <c r="B239" i="3" s="1"/>
  <c r="B240" i="3" s="1"/>
  <c r="B241" i="3" s="1"/>
  <c r="B242" i="3" s="1"/>
  <c r="B243" i="3" s="1"/>
  <c r="B244" i="3" s="1"/>
  <c r="B245" i="3" s="1"/>
  <c r="B246" i="3" s="1"/>
  <c r="B247" i="3" s="1"/>
  <c r="B248" i="3" s="1"/>
  <c r="B249" i="3" s="1"/>
  <c r="B250" i="3" s="1"/>
  <c r="B251" i="3" s="1"/>
  <c r="B252" i="3" s="1"/>
  <c r="B253" i="3" s="1"/>
  <c r="B254" i="3" s="1"/>
  <c r="B255" i="3" s="1"/>
  <c r="B256" i="3" s="1"/>
  <c r="B257" i="3" s="1"/>
  <c r="B258" i="3" s="1"/>
  <c r="B259" i="3" s="1"/>
  <c r="B260" i="3" s="1"/>
  <c r="B261" i="3" s="1"/>
  <c r="B262" i="3" s="1"/>
  <c r="B263" i="3" s="1"/>
  <c r="B264" i="3" s="1"/>
  <c r="B265" i="3" s="1"/>
  <c r="B266" i="3" s="1"/>
  <c r="B267" i="3" s="1"/>
  <c r="B268" i="3" s="1"/>
  <c r="B269" i="3" s="1"/>
  <c r="B270" i="3" s="1"/>
  <c r="B271" i="3" s="1"/>
  <c r="B272" i="3" s="1"/>
  <c r="B273" i="3" s="1"/>
  <c r="B274" i="3" s="1"/>
  <c r="B275" i="3" s="1"/>
  <c r="B276" i="3" s="1"/>
  <c r="B277" i="3" s="1"/>
  <c r="B278" i="3" s="1"/>
  <c r="B279" i="3" s="1"/>
  <c r="B280" i="3" s="1"/>
  <c r="B281" i="3" s="1"/>
  <c r="B282" i="3" s="1"/>
  <c r="B283" i="3" s="1"/>
  <c r="B284" i="3" s="1"/>
  <c r="B285" i="3" s="1"/>
  <c r="B286" i="3" s="1"/>
  <c r="B287" i="3" s="1"/>
  <c r="B288" i="3" s="1"/>
  <c r="B289" i="3" s="1"/>
  <c r="B290" i="3" s="1"/>
  <c r="B291" i="3" s="1"/>
  <c r="B292" i="3" s="1"/>
  <c r="B293" i="3" s="1"/>
  <c r="B294" i="3" s="1"/>
  <c r="B295" i="3" s="1"/>
  <c r="B296" i="3" s="1"/>
  <c r="B297" i="3" s="1"/>
  <c r="B298" i="3" s="1"/>
  <c r="B299" i="3" s="1"/>
  <c r="B300" i="3" s="1"/>
  <c r="B301" i="3" s="1"/>
  <c r="B302" i="3" s="1"/>
  <c r="B303" i="3" s="1"/>
  <c r="B304" i="3" s="1"/>
  <c r="B305" i="3" s="1"/>
  <c r="B306" i="3" s="1"/>
  <c r="B307" i="3" s="1"/>
  <c r="B308" i="3" s="1"/>
  <c r="B309" i="3" s="1"/>
  <c r="B310" i="3" s="1"/>
  <c r="B311" i="3" s="1"/>
  <c r="B312" i="3" s="1"/>
  <c r="B313" i="3" s="1"/>
  <c r="B314" i="3" s="1"/>
  <c r="B315" i="3" s="1"/>
  <c r="B316" i="3" s="1"/>
  <c r="B317" i="3" s="1"/>
  <c r="B318" i="3" s="1"/>
  <c r="B319" i="3" s="1"/>
  <c r="B320" i="3" s="1"/>
  <c r="B321" i="3" s="1"/>
  <c r="B322" i="3" s="1"/>
  <c r="B323" i="3" s="1"/>
  <c r="B324" i="3" s="1"/>
  <c r="B325" i="3" s="1"/>
  <c r="B326" i="3" s="1"/>
  <c r="B327" i="3" s="1"/>
  <c r="B328" i="3" s="1"/>
  <c r="B329" i="3" s="1"/>
  <c r="B330" i="3" s="1"/>
  <c r="B331" i="3" s="1"/>
  <c r="B332" i="3" s="1"/>
  <c r="B333" i="3" s="1"/>
  <c r="B334" i="3" s="1"/>
  <c r="B335" i="3" s="1"/>
  <c r="B336" i="3" s="1"/>
  <c r="B337" i="3" s="1"/>
  <c r="B338" i="3" s="1"/>
  <c r="B339" i="3" s="1"/>
  <c r="B340" i="3" s="1"/>
  <c r="B341" i="3" s="1"/>
  <c r="B342" i="3" s="1"/>
  <c r="B343" i="3" s="1"/>
  <c r="B344" i="3" s="1"/>
  <c r="B345" i="3" s="1"/>
  <c r="B346" i="3" s="1"/>
  <c r="B347" i="3" s="1"/>
  <c r="B348" i="3" s="1"/>
  <c r="B349" i="3" s="1"/>
  <c r="B350" i="3" s="1"/>
  <c r="B351" i="3" s="1"/>
  <c r="B352" i="3" s="1"/>
  <c r="B353" i="3" s="1"/>
  <c r="B354" i="3" s="1"/>
  <c r="B355" i="3" s="1"/>
  <c r="B356" i="3" s="1"/>
  <c r="B357" i="3" s="1"/>
  <c r="B358" i="3" s="1"/>
  <c r="B359" i="3" s="1"/>
  <c r="B360" i="3" s="1"/>
  <c r="B361" i="3" s="1"/>
  <c r="B362" i="3" s="1"/>
  <c r="B363" i="3" s="1"/>
  <c r="B364" i="3" s="1"/>
  <c r="B365" i="3" s="1"/>
  <c r="B366" i="3" s="1"/>
  <c r="B367" i="3" s="1"/>
  <c r="B368" i="3" s="1"/>
  <c r="B369" i="3" s="1"/>
  <c r="B370" i="3" s="1"/>
  <c r="B371" i="3" s="1"/>
  <c r="B372" i="3" s="1"/>
  <c r="B373" i="3" s="1"/>
  <c r="B374" i="3" s="1"/>
  <c r="B375" i="3" s="1"/>
  <c r="B376" i="3" s="1"/>
  <c r="B377" i="3" s="1"/>
  <c r="B378" i="3" s="1"/>
  <c r="B379" i="3" s="1"/>
  <c r="B380" i="3" s="1"/>
  <c r="B381" i="3" s="1"/>
  <c r="B382" i="3" s="1"/>
  <c r="B383" i="3" s="1"/>
  <c r="B384" i="3" s="1"/>
  <c r="B385" i="3" s="1"/>
  <c r="B386" i="3" s="1"/>
  <c r="B387" i="3" s="1"/>
  <c r="B388" i="3" s="1"/>
  <c r="B389" i="3" s="1"/>
  <c r="B390" i="3" s="1"/>
  <c r="B391" i="3" s="1"/>
  <c r="B392" i="3" s="1"/>
  <c r="B393" i="3" s="1"/>
  <c r="B394" i="3" s="1"/>
  <c r="B395" i="3" s="1"/>
  <c r="B396" i="3" s="1"/>
  <c r="B397" i="3" s="1"/>
  <c r="B398" i="3" s="1"/>
  <c r="B399" i="3" s="1"/>
  <c r="B400" i="3" s="1"/>
  <c r="B401" i="3" s="1"/>
  <c r="B402" i="3" s="1"/>
  <c r="B403" i="3" s="1"/>
  <c r="B404" i="3" s="1"/>
  <c r="B405" i="3" s="1"/>
  <c r="B406" i="3" s="1"/>
  <c r="B407" i="3" s="1"/>
  <c r="B408" i="3" s="1"/>
  <c r="B409" i="3" s="1"/>
  <c r="B410" i="3" s="1"/>
  <c r="B411" i="3" s="1"/>
  <c r="B412" i="3" s="1"/>
  <c r="B413" i="3" s="1"/>
  <c r="B414" i="3" s="1"/>
  <c r="B415" i="3" s="1"/>
  <c r="B416" i="3" s="1"/>
  <c r="B417" i="3" s="1"/>
  <c r="B418" i="3" s="1"/>
  <c r="B419" i="3" s="1"/>
  <c r="B420" i="3" s="1"/>
  <c r="B421" i="3" s="1"/>
  <c r="B422" i="3" s="1"/>
  <c r="B423" i="3" s="1"/>
  <c r="B424" i="3" s="1"/>
  <c r="B425" i="3" s="1"/>
  <c r="B426" i="3" s="1"/>
  <c r="B427" i="3" s="1"/>
  <c r="B428" i="3" s="1"/>
  <c r="B429" i="3" s="1"/>
  <c r="B430" i="3" s="1"/>
  <c r="B431" i="3" s="1"/>
  <c r="B432" i="3" s="1"/>
  <c r="B433" i="3" s="1"/>
  <c r="B434" i="3" s="1"/>
  <c r="B435" i="3" s="1"/>
  <c r="B436" i="3" s="1"/>
  <c r="B437" i="3" s="1"/>
  <c r="B438" i="3" s="1"/>
  <c r="B439" i="3" s="1"/>
  <c r="B440" i="3" s="1"/>
  <c r="B441" i="3" s="1"/>
  <c r="B442" i="3" s="1"/>
  <c r="B443" i="3" s="1"/>
  <c r="B444" i="3" s="1"/>
  <c r="B445" i="3" s="1"/>
  <c r="B446" i="3" s="1"/>
  <c r="B447" i="3" s="1"/>
  <c r="B448" i="3" s="1"/>
  <c r="B449" i="3" s="1"/>
  <c r="B450" i="3" s="1"/>
  <c r="B451" i="3" s="1"/>
  <c r="B452" i="3" s="1"/>
  <c r="B453" i="3" s="1"/>
  <c r="B454" i="3" s="1"/>
  <c r="B455" i="3" s="1"/>
  <c r="B456" i="3" s="1"/>
  <c r="B457" i="3" s="1"/>
  <c r="B458" i="3" s="1"/>
  <c r="B459" i="3" s="1"/>
  <c r="B460" i="3" s="1"/>
  <c r="B461" i="3" s="1"/>
  <c r="B462" i="3" s="1"/>
  <c r="B463" i="3" s="1"/>
  <c r="B464" i="3" s="1"/>
  <c r="B465" i="3" s="1"/>
  <c r="B466" i="3" s="1"/>
  <c r="B467" i="3" s="1"/>
  <c r="B468" i="3" s="1"/>
  <c r="B469" i="3" s="1"/>
  <c r="B470" i="3" s="1"/>
  <c r="B471" i="3" s="1"/>
  <c r="B472" i="3" s="1"/>
  <c r="B473" i="3" s="1"/>
  <c r="B474" i="3" s="1"/>
  <c r="B475" i="3" s="1"/>
  <c r="B476" i="3" s="1"/>
  <c r="B477" i="3" s="1"/>
  <c r="B478" i="3" s="1"/>
  <c r="B479" i="3" s="1"/>
  <c r="B480" i="3" s="1"/>
  <c r="B481" i="3" s="1"/>
  <c r="B482" i="3" s="1"/>
  <c r="B483" i="3" s="1"/>
  <c r="B484" i="3" s="1"/>
  <c r="B485" i="3" s="1"/>
  <c r="B486" i="3" s="1"/>
  <c r="B487" i="3" s="1"/>
  <c r="B488" i="3" s="1"/>
  <c r="B489" i="3" s="1"/>
  <c r="B490" i="3" s="1"/>
  <c r="B491" i="3" s="1"/>
  <c r="B492" i="3" s="1"/>
  <c r="B493" i="3" s="1"/>
  <c r="B494" i="3" s="1"/>
  <c r="B495" i="3" s="1"/>
  <c r="B496" i="3" s="1"/>
  <c r="B497" i="3" s="1"/>
  <c r="B498" i="3" s="1"/>
  <c r="B499" i="3" s="1"/>
  <c r="B500" i="3" s="1"/>
  <c r="B501" i="3" s="1"/>
  <c r="B502" i="3" s="1"/>
  <c r="B503" i="3" s="1"/>
  <c r="B504" i="3" s="1"/>
  <c r="B505" i="3" s="1"/>
  <c r="B506" i="3" s="1"/>
  <c r="B507" i="3" s="1"/>
  <c r="B508" i="3" s="1"/>
  <c r="B509" i="3" s="1"/>
  <c r="B510" i="3" s="1"/>
  <c r="B511" i="3" s="1"/>
  <c r="B512" i="3" s="1"/>
  <c r="B513" i="3" s="1"/>
  <c r="B514" i="3" s="1"/>
  <c r="B515" i="3" s="1"/>
  <c r="B516" i="3" s="1"/>
  <c r="B517" i="3" s="1"/>
  <c r="B518" i="3" s="1"/>
  <c r="B519" i="3" s="1"/>
  <c r="B520" i="3" s="1"/>
  <c r="B521" i="3" s="1"/>
  <c r="B522" i="3" s="1"/>
  <c r="B523" i="3" s="1"/>
  <c r="B524" i="3" s="1"/>
  <c r="B525" i="3" s="1"/>
  <c r="B526" i="3" s="1"/>
  <c r="B527" i="3" s="1"/>
  <c r="B528" i="3" s="1"/>
  <c r="B529" i="3" s="1"/>
  <c r="B530" i="3" s="1"/>
  <c r="B531" i="3" s="1"/>
  <c r="B532" i="3" s="1"/>
  <c r="B533" i="3" s="1"/>
  <c r="B534" i="3" s="1"/>
  <c r="B535" i="3" s="1"/>
  <c r="B536" i="3" s="1"/>
  <c r="B537" i="3" s="1"/>
  <c r="B538" i="3" s="1"/>
  <c r="B539" i="3" s="1"/>
  <c r="B540" i="3" s="1"/>
  <c r="B541" i="3" s="1"/>
  <c r="B542" i="3" s="1"/>
  <c r="B543" i="3" s="1"/>
  <c r="B544" i="3" s="1"/>
  <c r="B545" i="3" s="1"/>
  <c r="B546" i="3" s="1"/>
  <c r="B547" i="3" s="1"/>
  <c r="B548" i="3" s="1"/>
  <c r="B549" i="3" s="1"/>
  <c r="B550" i="3" s="1"/>
  <c r="B551" i="3" s="1"/>
  <c r="B552" i="3" s="1"/>
  <c r="B553" i="3" s="1"/>
  <c r="B554" i="3" s="1"/>
  <c r="B555" i="3" s="1"/>
  <c r="B556" i="3" s="1"/>
  <c r="B557" i="3" s="1"/>
  <c r="B558" i="3" s="1"/>
  <c r="B559" i="3" s="1"/>
  <c r="B560" i="3" s="1"/>
  <c r="B561" i="3" s="1"/>
  <c r="B562" i="3" s="1"/>
  <c r="B563" i="3" s="1"/>
  <c r="B564" i="3" s="1"/>
  <c r="B565" i="3" s="1"/>
  <c r="B566" i="3" s="1"/>
  <c r="B567" i="3" s="1"/>
  <c r="B568" i="3" s="1"/>
  <c r="B569" i="3" s="1"/>
  <c r="B570" i="3" s="1"/>
  <c r="B571" i="3" s="1"/>
  <c r="B572" i="3" s="1"/>
  <c r="B573" i="3" s="1"/>
  <c r="B574" i="3" s="1"/>
  <c r="B575" i="3" s="1"/>
  <c r="B576" i="3" s="1"/>
  <c r="B577" i="3" s="1"/>
  <c r="B578" i="3" s="1"/>
  <c r="B579" i="3" s="1"/>
  <c r="B580" i="3" s="1"/>
  <c r="B581" i="3" s="1"/>
  <c r="B582" i="3" s="1"/>
  <c r="B583" i="3" s="1"/>
  <c r="B584" i="3" s="1"/>
  <c r="B585" i="3" s="1"/>
  <c r="B586" i="3" s="1"/>
  <c r="B587" i="3" s="1"/>
  <c r="B588" i="3" s="1"/>
  <c r="B589" i="3" s="1"/>
  <c r="B590" i="3" s="1"/>
  <c r="B591" i="3" s="1"/>
  <c r="B592" i="3" s="1"/>
  <c r="B593" i="3" s="1"/>
  <c r="B594" i="3" s="1"/>
  <c r="B595" i="3" s="1"/>
  <c r="B596" i="3" s="1"/>
  <c r="B597" i="3" s="1"/>
  <c r="B598" i="3" s="1"/>
  <c r="B599" i="3" s="1"/>
  <c r="B600" i="3" s="1"/>
  <c r="B601" i="3" s="1"/>
  <c r="B602" i="3" s="1"/>
  <c r="B603" i="3" s="1"/>
  <c r="B604" i="3" s="1"/>
  <c r="B605" i="3" s="1"/>
  <c r="B606" i="3" s="1"/>
  <c r="B607" i="3" s="1"/>
  <c r="B608" i="3" s="1"/>
  <c r="B609" i="3" s="1"/>
  <c r="B610" i="3" s="1"/>
  <c r="B611" i="3" s="1"/>
  <c r="B612" i="3" s="1"/>
  <c r="B613" i="3" s="1"/>
  <c r="B614" i="3" s="1"/>
  <c r="B615" i="3" s="1"/>
  <c r="B616" i="3" s="1"/>
  <c r="B617" i="3" s="1"/>
  <c r="B618" i="3" s="1"/>
  <c r="B619" i="3" s="1"/>
  <c r="B620" i="3" s="1"/>
  <c r="B621" i="3" s="1"/>
  <c r="B622" i="3" s="1"/>
  <c r="B623" i="3" s="1"/>
  <c r="B624" i="3" s="1"/>
  <c r="B625" i="3" s="1"/>
  <c r="B626" i="3" s="1"/>
  <c r="B627" i="3" s="1"/>
  <c r="B628" i="3" s="1"/>
  <c r="B629" i="3" s="1"/>
  <c r="B630" i="3" s="1"/>
  <c r="B631" i="3" s="1"/>
  <c r="B632" i="3" s="1"/>
  <c r="B633" i="3" s="1"/>
  <c r="B634" i="3" s="1"/>
  <c r="B635" i="3" s="1"/>
  <c r="B636" i="3" s="1"/>
  <c r="B637" i="3" s="1"/>
  <c r="B638" i="3" s="1"/>
  <c r="B639" i="3" s="1"/>
  <c r="B640" i="3" s="1"/>
  <c r="B641" i="3" s="1"/>
  <c r="B642" i="3" s="1"/>
  <c r="B643" i="3" s="1"/>
  <c r="B644" i="3" s="1"/>
  <c r="B645" i="3" s="1"/>
  <c r="B646" i="3" s="1"/>
  <c r="B647" i="3" s="1"/>
  <c r="B648" i="3" s="1"/>
  <c r="B649" i="3" s="1"/>
  <c r="B650" i="3" s="1"/>
  <c r="B651" i="3" s="1"/>
  <c r="B652" i="3" s="1"/>
  <c r="B653" i="3" s="1"/>
  <c r="B654" i="3" s="1"/>
  <c r="B655" i="3" s="1"/>
  <c r="B656" i="3" s="1"/>
  <c r="B657" i="3" s="1"/>
  <c r="B658" i="3" s="1"/>
  <c r="B659" i="3" s="1"/>
  <c r="B660" i="3" s="1"/>
  <c r="B661" i="3" s="1"/>
  <c r="B662" i="3" s="1"/>
  <c r="B663" i="3" s="1"/>
  <c r="B664" i="3" s="1"/>
  <c r="B665" i="3" s="1"/>
  <c r="B666" i="3" s="1"/>
  <c r="B667" i="3" s="1"/>
  <c r="B668" i="3" s="1"/>
  <c r="B669" i="3" s="1"/>
  <c r="B670" i="3" s="1"/>
  <c r="B671" i="3" s="1"/>
  <c r="B672" i="3" s="1"/>
  <c r="B673" i="3" s="1"/>
  <c r="B674" i="3" s="1"/>
  <c r="B675" i="3" s="1"/>
  <c r="B676" i="3" s="1"/>
  <c r="B677" i="3" s="1"/>
  <c r="B678" i="3" s="1"/>
  <c r="B679" i="3" s="1"/>
  <c r="B680" i="3" s="1"/>
  <c r="B681" i="3" s="1"/>
  <c r="B682" i="3" s="1"/>
  <c r="B683" i="3" s="1"/>
  <c r="B684" i="3" s="1"/>
  <c r="B685" i="3" s="1"/>
  <c r="B686" i="3" s="1"/>
  <c r="B687" i="3" s="1"/>
  <c r="B688" i="3" s="1"/>
  <c r="B689" i="3" s="1"/>
  <c r="B690" i="3" s="1"/>
  <c r="B691" i="3" s="1"/>
  <c r="B692" i="3" s="1"/>
  <c r="B693" i="3" s="1"/>
  <c r="B694" i="3" s="1"/>
  <c r="B695" i="3" s="1"/>
  <c r="B696" i="3" s="1"/>
  <c r="B697" i="3" s="1"/>
  <c r="B698" i="3" s="1"/>
  <c r="B699" i="3" s="1"/>
  <c r="B700" i="3" s="1"/>
  <c r="B701" i="3" s="1"/>
  <c r="B702" i="3" s="1"/>
  <c r="B703" i="3" s="1"/>
  <c r="B704" i="3" s="1"/>
  <c r="B705" i="3" s="1"/>
  <c r="B706" i="3" s="1"/>
  <c r="B707" i="3" s="1"/>
  <c r="B708" i="3" s="1"/>
  <c r="B709" i="3" s="1"/>
  <c r="B710" i="3" s="1"/>
  <c r="B711" i="3" s="1"/>
  <c r="B712" i="3" s="1"/>
  <c r="B713" i="3" s="1"/>
  <c r="B714" i="3" s="1"/>
  <c r="B715" i="3" s="1"/>
  <c r="B716" i="3" s="1"/>
  <c r="B717" i="3" s="1"/>
  <c r="B718" i="3" s="1"/>
  <c r="B719" i="3" s="1"/>
  <c r="B720" i="3" s="1"/>
  <c r="B721" i="3" s="1"/>
  <c r="B722" i="3" s="1"/>
  <c r="B723" i="3" s="1"/>
  <c r="B724" i="3" s="1"/>
  <c r="B725" i="3" s="1"/>
  <c r="B726" i="3" s="1"/>
  <c r="B727" i="3" s="1"/>
  <c r="B728" i="3" s="1"/>
  <c r="B729" i="3" s="1"/>
  <c r="B730" i="3" s="1"/>
  <c r="B731" i="3" s="1"/>
  <c r="B732" i="3" s="1"/>
  <c r="B733" i="3" s="1"/>
  <c r="B734" i="3" s="1"/>
  <c r="B735" i="3" s="1"/>
  <c r="B736" i="3" s="1"/>
  <c r="B737" i="3" s="1"/>
  <c r="B738" i="3" s="1"/>
  <c r="B739" i="3" s="1"/>
  <c r="B740" i="3" s="1"/>
  <c r="B741" i="3" s="1"/>
  <c r="B742" i="3" s="1"/>
  <c r="B743" i="3" s="1"/>
  <c r="B744" i="3" s="1"/>
  <c r="B745" i="3" s="1"/>
  <c r="B746" i="3" s="1"/>
  <c r="B747" i="3" s="1"/>
  <c r="B748" i="3" s="1"/>
  <c r="B749" i="3" s="1"/>
  <c r="B750" i="3" s="1"/>
  <c r="B751" i="3" s="1"/>
  <c r="B752" i="3" s="1"/>
  <c r="B753" i="3" s="1"/>
  <c r="B754" i="3" s="1"/>
  <c r="B755" i="3" s="1"/>
  <c r="B756" i="3" s="1"/>
  <c r="B757" i="3" s="1"/>
  <c r="B758" i="3" s="1"/>
  <c r="B759" i="3" s="1"/>
  <c r="B760" i="3" s="1"/>
  <c r="B761" i="3" s="1"/>
  <c r="B762" i="3" s="1"/>
  <c r="B763" i="3" s="1"/>
  <c r="B764" i="3" s="1"/>
  <c r="B765" i="3" s="1"/>
  <c r="B766" i="3" s="1"/>
  <c r="B767" i="3" s="1"/>
  <c r="B768" i="3" s="1"/>
  <c r="B769" i="3" s="1"/>
  <c r="B770" i="3" s="1"/>
  <c r="B771" i="3" s="1"/>
  <c r="B772" i="3" s="1"/>
  <c r="B773" i="3" s="1"/>
  <c r="B774" i="3" s="1"/>
  <c r="B775" i="3" s="1"/>
  <c r="B776" i="3" s="1"/>
  <c r="B777" i="3" s="1"/>
  <c r="B778" i="3" s="1"/>
  <c r="B779" i="3" s="1"/>
  <c r="B780" i="3" s="1"/>
  <c r="B781" i="3" s="1"/>
  <c r="B782" i="3" s="1"/>
  <c r="B783" i="3" s="1"/>
  <c r="B784" i="3" s="1"/>
  <c r="B785" i="3" s="1"/>
  <c r="B786" i="3" s="1"/>
  <c r="B787" i="3" s="1"/>
  <c r="B788" i="3" s="1"/>
  <c r="B789" i="3" s="1"/>
  <c r="B790" i="3" s="1"/>
  <c r="B791" i="3" s="1"/>
  <c r="B792" i="3" s="1"/>
  <c r="B793" i="3" s="1"/>
  <c r="B794" i="3" s="1"/>
  <c r="B795" i="3" s="1"/>
  <c r="B796" i="3" s="1"/>
  <c r="B797" i="3" s="1"/>
  <c r="B798" i="3" s="1"/>
  <c r="B799" i="3" s="1"/>
  <c r="B800" i="3" s="1"/>
  <c r="B801" i="3" s="1"/>
  <c r="B802" i="3" s="1"/>
  <c r="B803" i="3" s="1"/>
  <c r="B804" i="3" s="1"/>
  <c r="B805" i="3" s="1"/>
  <c r="B806" i="3" s="1"/>
  <c r="B807" i="3" s="1"/>
  <c r="B808" i="3" s="1"/>
  <c r="B809" i="3" s="1"/>
  <c r="B810" i="3" s="1"/>
  <c r="B811" i="3" s="1"/>
  <c r="B812" i="3" s="1"/>
  <c r="B813" i="3" s="1"/>
  <c r="B814" i="3" s="1"/>
  <c r="B815" i="3" s="1"/>
  <c r="B816" i="3" s="1"/>
  <c r="B817" i="3" s="1"/>
  <c r="B818" i="3" s="1"/>
  <c r="B819" i="3" s="1"/>
  <c r="B820" i="3" s="1"/>
  <c r="B821" i="3" s="1"/>
  <c r="B822" i="3" s="1"/>
  <c r="B823" i="3" s="1"/>
  <c r="B824" i="3" s="1"/>
  <c r="B825" i="3" s="1"/>
  <c r="B826" i="3" s="1"/>
  <c r="B827" i="3" s="1"/>
  <c r="B828" i="3" s="1"/>
  <c r="B829" i="3" s="1"/>
  <c r="B830" i="3" s="1"/>
  <c r="B831" i="3" s="1"/>
  <c r="B832" i="3" s="1"/>
  <c r="B833" i="3" s="1"/>
  <c r="B834" i="3" s="1"/>
  <c r="B835" i="3" s="1"/>
  <c r="B836" i="3" s="1"/>
  <c r="B837" i="3" s="1"/>
  <c r="B838" i="3" s="1"/>
  <c r="B839" i="3" s="1"/>
  <c r="B840" i="3" s="1"/>
  <c r="B841" i="3" s="1"/>
  <c r="B842" i="3" s="1"/>
  <c r="B843" i="3" s="1"/>
  <c r="B844" i="3" s="1"/>
  <c r="B845" i="3" s="1"/>
  <c r="B846" i="3" s="1"/>
  <c r="B847" i="3" s="1"/>
  <c r="B848" i="3" s="1"/>
  <c r="B849" i="3" s="1"/>
  <c r="B850" i="3" s="1"/>
  <c r="B851" i="3" s="1"/>
  <c r="B852" i="3" s="1"/>
  <c r="B853" i="3" s="1"/>
  <c r="B854" i="3" s="1"/>
  <c r="B855" i="3" s="1"/>
  <c r="B856" i="3" s="1"/>
  <c r="B857" i="3" s="1"/>
  <c r="B858" i="3" s="1"/>
  <c r="B859" i="3" s="1"/>
  <c r="B860" i="3" s="1"/>
  <c r="B861" i="3" s="1"/>
  <c r="B862" i="3" s="1"/>
  <c r="B863" i="3" s="1"/>
  <c r="B864" i="3" s="1"/>
  <c r="B865" i="3" s="1"/>
  <c r="B866" i="3" s="1"/>
  <c r="B867" i="3" s="1"/>
  <c r="B868" i="3" s="1"/>
  <c r="B869" i="3" s="1"/>
  <c r="B870" i="3" s="1"/>
  <c r="B871" i="3" s="1"/>
  <c r="B872" i="3" s="1"/>
  <c r="B873" i="3" s="1"/>
  <c r="B874" i="3" s="1"/>
  <c r="B875" i="3" s="1"/>
  <c r="B876" i="3" s="1"/>
  <c r="B877" i="3" s="1"/>
  <c r="B878" i="3" s="1"/>
  <c r="B879" i="3" s="1"/>
  <c r="B880" i="3" s="1"/>
  <c r="B881" i="3" s="1"/>
  <c r="B882" i="3" s="1"/>
  <c r="B883" i="3" s="1"/>
  <c r="B884" i="3" s="1"/>
  <c r="B885" i="3" s="1"/>
  <c r="B886" i="3" s="1"/>
  <c r="B887" i="3" s="1"/>
  <c r="B888" i="3" s="1"/>
  <c r="B889" i="3" s="1"/>
  <c r="B890" i="3" s="1"/>
  <c r="B891" i="3" s="1"/>
  <c r="B892" i="3" s="1"/>
  <c r="B893" i="3" s="1"/>
  <c r="B894" i="3" s="1"/>
  <c r="B895" i="3" s="1"/>
  <c r="B896" i="3" s="1"/>
  <c r="B897" i="3" s="1"/>
  <c r="B898" i="3" s="1"/>
  <c r="B899" i="3" s="1"/>
  <c r="B900" i="3" s="1"/>
  <c r="B901" i="3" s="1"/>
  <c r="B902" i="3" s="1"/>
  <c r="B903" i="3" s="1"/>
  <c r="B904" i="3" s="1"/>
  <c r="B905" i="3" s="1"/>
  <c r="B906" i="3" s="1"/>
  <c r="B907" i="3" s="1"/>
  <c r="B908" i="3" s="1"/>
  <c r="B909" i="3" s="1"/>
  <c r="B910" i="3" s="1"/>
  <c r="B911" i="3" s="1"/>
  <c r="B912" i="3" s="1"/>
  <c r="B913" i="3" s="1"/>
  <c r="B914" i="3" s="1"/>
  <c r="B915" i="3" s="1"/>
  <c r="B916" i="3" s="1"/>
  <c r="B917" i="3" s="1"/>
  <c r="B918" i="3" s="1"/>
  <c r="B919" i="3" s="1"/>
  <c r="B920" i="3" s="1"/>
  <c r="B921" i="3" s="1"/>
  <c r="B922" i="3" s="1"/>
  <c r="B923" i="3" s="1"/>
  <c r="B924" i="3" s="1"/>
  <c r="B925" i="3" s="1"/>
  <c r="B926" i="3" s="1"/>
  <c r="B927" i="3" s="1"/>
  <c r="B928" i="3" s="1"/>
  <c r="B929" i="3" s="1"/>
  <c r="B930" i="3" s="1"/>
  <c r="B931" i="3" s="1"/>
  <c r="B932" i="3" s="1"/>
  <c r="B933" i="3" s="1"/>
  <c r="B934" i="3" s="1"/>
  <c r="B935" i="3" s="1"/>
  <c r="B936" i="3" s="1"/>
  <c r="B937" i="3" s="1"/>
  <c r="B938" i="3" s="1"/>
  <c r="B939" i="3" s="1"/>
  <c r="B940" i="3" s="1"/>
  <c r="B941" i="3" s="1"/>
  <c r="B942" i="3" s="1"/>
  <c r="B943" i="3" s="1"/>
  <c r="B944" i="3" s="1"/>
  <c r="B945" i="3" s="1"/>
  <c r="B946" i="3" s="1"/>
  <c r="B947" i="3" s="1"/>
  <c r="B948" i="3" s="1"/>
  <c r="B949" i="3" s="1"/>
  <c r="B950" i="3" s="1"/>
  <c r="B951" i="3" s="1"/>
  <c r="B952" i="3" s="1"/>
  <c r="B953" i="3" s="1"/>
  <c r="B954" i="3" s="1"/>
  <c r="B955" i="3" s="1"/>
  <c r="B956" i="3" s="1"/>
  <c r="B957" i="3" s="1"/>
  <c r="B958" i="3" s="1"/>
  <c r="B959" i="3" s="1"/>
  <c r="B960" i="3" s="1"/>
  <c r="B961" i="3" s="1"/>
  <c r="B962" i="3" s="1"/>
  <c r="B963" i="3" s="1"/>
  <c r="B964" i="3" s="1"/>
  <c r="B965" i="3" s="1"/>
  <c r="B966" i="3" s="1"/>
  <c r="B967" i="3" s="1"/>
  <c r="B968" i="3" s="1"/>
  <c r="B969" i="3" s="1"/>
  <c r="B970" i="3" s="1"/>
  <c r="B971" i="3" s="1"/>
  <c r="B972" i="3" s="1"/>
  <c r="B973" i="3" s="1"/>
  <c r="B974" i="3" s="1"/>
  <c r="B975" i="3" s="1"/>
  <c r="B976" i="3" s="1"/>
  <c r="B977" i="3" s="1"/>
  <c r="B978" i="3" s="1"/>
  <c r="B979" i="3" s="1"/>
  <c r="B980" i="3" s="1"/>
  <c r="B981" i="3" s="1"/>
  <c r="B982" i="3" s="1"/>
  <c r="B983" i="3" s="1"/>
  <c r="B984" i="3" s="1"/>
  <c r="B985" i="3" s="1"/>
  <c r="B986" i="3" s="1"/>
  <c r="B987" i="3" s="1"/>
  <c r="B988" i="3" s="1"/>
  <c r="B989" i="3" s="1"/>
  <c r="B990" i="3" s="1"/>
  <c r="B991" i="3" s="1"/>
  <c r="B992" i="3" s="1"/>
  <c r="B993" i="3" s="1"/>
  <c r="B994" i="3" s="1"/>
  <c r="B995" i="3" s="1"/>
  <c r="B996" i="3" s="1"/>
  <c r="B997" i="3" s="1"/>
  <c r="B998" i="3" s="1"/>
  <c r="B999" i="3" s="1"/>
  <c r="B1000" i="3" s="1"/>
  <c r="B1001" i="3" s="1"/>
  <c r="B1002" i="3" s="1"/>
  <c r="B1003" i="3" s="1"/>
  <c r="B1004" i="3" s="1"/>
  <c r="B1005" i="3" s="1"/>
  <c r="B1006" i="3" s="1"/>
  <c r="B1007" i="3" s="1"/>
  <c r="B1008" i="3" s="1"/>
  <c r="B1009" i="3" s="1"/>
  <c r="B1010" i="3" s="1"/>
  <c r="B1011" i="3" s="1"/>
  <c r="B1012" i="3" s="1"/>
  <c r="B1013" i="3" s="1"/>
  <c r="B1014" i="3" s="1"/>
  <c r="B1015" i="3" s="1"/>
  <c r="B1016" i="3" s="1"/>
  <c r="B1017" i="3" s="1"/>
  <c r="B1018" i="3" s="1"/>
  <c r="B1019" i="3" s="1"/>
  <c r="B1020" i="3" s="1"/>
  <c r="B1021" i="3" s="1"/>
  <c r="B1022" i="3" s="1"/>
  <c r="B1023" i="3" s="1"/>
  <c r="B1024" i="3" s="1"/>
  <c r="B1025" i="3" s="1"/>
  <c r="B1026" i="3" s="1"/>
  <c r="B1027" i="3" s="1"/>
  <c r="B1028" i="3" s="1"/>
  <c r="B1029" i="3" s="1"/>
  <c r="B1030" i="3" s="1"/>
  <c r="B1031" i="3" s="1"/>
  <c r="B1032" i="3" s="1"/>
  <c r="B1033" i="3" s="1"/>
  <c r="B1034" i="3" s="1"/>
  <c r="B1035" i="3" s="1"/>
  <c r="B1036" i="3" s="1"/>
  <c r="B1037" i="3" s="1"/>
  <c r="B1038" i="3" s="1"/>
  <c r="B1039" i="3" s="1"/>
  <c r="B1040" i="3" s="1"/>
  <c r="B1041" i="3" s="1"/>
  <c r="B1042" i="3" s="1"/>
  <c r="B1043" i="3" s="1"/>
  <c r="B1044" i="3" s="1"/>
  <c r="B1045" i="3" s="1"/>
  <c r="B1046" i="3" s="1"/>
  <c r="B1047" i="3" s="1"/>
  <c r="B1048" i="3" s="1"/>
  <c r="B1049" i="3" s="1"/>
  <c r="B1050" i="3" s="1"/>
  <c r="B1051" i="3" s="1"/>
  <c r="B1052" i="3" s="1"/>
  <c r="B1053" i="3" s="1"/>
  <c r="B1054" i="3" s="1"/>
  <c r="B1055" i="3" s="1"/>
  <c r="B1056" i="3" s="1"/>
  <c r="B1057" i="3" s="1"/>
  <c r="B1058" i="3" s="1"/>
  <c r="B1059" i="3" s="1"/>
  <c r="B1060" i="3" s="1"/>
  <c r="B1061" i="3" s="1"/>
  <c r="B1062" i="3" s="1"/>
  <c r="B1063" i="3" s="1"/>
  <c r="B1064" i="3" s="1"/>
  <c r="B1065" i="3" s="1"/>
  <c r="B1066" i="3" s="1"/>
  <c r="B1067" i="3" s="1"/>
  <c r="B1068" i="3" s="1"/>
  <c r="B1069" i="3" s="1"/>
  <c r="B1070" i="3" s="1"/>
  <c r="B1071" i="3" s="1"/>
  <c r="B1072" i="3" s="1"/>
  <c r="B1073" i="3" s="1"/>
  <c r="B1074" i="3" s="1"/>
  <c r="B1075" i="3" s="1"/>
  <c r="B1076" i="3" s="1"/>
  <c r="B1077" i="3" s="1"/>
  <c r="B1078" i="3" s="1"/>
  <c r="B1079" i="3" s="1"/>
  <c r="B1080" i="3" s="1"/>
  <c r="B1081" i="3" s="1"/>
  <c r="B1082" i="3" s="1"/>
  <c r="B1083" i="3" s="1"/>
  <c r="B1084" i="3" s="1"/>
  <c r="B1085" i="3" s="1"/>
  <c r="B1086" i="3" s="1"/>
  <c r="B1087" i="3" s="1"/>
  <c r="B1088" i="3" s="1"/>
  <c r="B1089" i="3" s="1"/>
  <c r="B1090" i="3" s="1"/>
  <c r="B1091" i="3" s="1"/>
  <c r="B1092" i="3" s="1"/>
  <c r="B1093" i="3" s="1"/>
  <c r="B1094" i="3" s="1"/>
  <c r="B1095" i="3" s="1"/>
  <c r="B1096" i="3" s="1"/>
  <c r="B1097" i="3" s="1"/>
  <c r="B1098" i="3" s="1"/>
  <c r="B1099" i="3" s="1"/>
  <c r="B1100" i="3" s="1"/>
  <c r="B1101" i="3" s="1"/>
  <c r="B1102" i="3" s="1"/>
  <c r="B1103" i="3" s="1"/>
  <c r="B1104" i="3" s="1"/>
  <c r="B1105" i="3" s="1"/>
  <c r="B1106" i="3" s="1"/>
  <c r="B1107" i="3" s="1"/>
  <c r="B1108" i="3" s="1"/>
  <c r="B1109" i="3" s="1"/>
  <c r="B1110" i="3" s="1"/>
  <c r="B1111" i="3" s="1"/>
  <c r="B1112" i="3" s="1"/>
  <c r="B1113" i="3" s="1"/>
  <c r="B1114" i="3" s="1"/>
  <c r="B1115" i="3" s="1"/>
  <c r="B1116" i="3" s="1"/>
  <c r="B1117" i="3" s="1"/>
  <c r="B1118" i="3" s="1"/>
  <c r="B1119" i="3" s="1"/>
  <c r="B1120" i="3" s="1"/>
  <c r="B1121" i="3" s="1"/>
  <c r="B1122" i="3" s="1"/>
  <c r="B1123" i="3" s="1"/>
  <c r="B1124" i="3" s="1"/>
  <c r="B1125" i="3" s="1"/>
  <c r="B1126" i="3" s="1"/>
  <c r="B1127" i="3" s="1"/>
  <c r="B1128" i="3" s="1"/>
  <c r="B1129" i="3" s="1"/>
  <c r="B1130" i="3" s="1"/>
  <c r="B1131" i="3" s="1"/>
  <c r="B1132" i="3" s="1"/>
  <c r="B1133" i="3" s="1"/>
  <c r="B1134" i="3" s="1"/>
  <c r="B1135" i="3" s="1"/>
  <c r="B1136" i="3" s="1"/>
  <c r="B1137" i="3" s="1"/>
  <c r="B1138" i="3" s="1"/>
  <c r="B1139" i="3" s="1"/>
  <c r="B1140" i="3" s="1"/>
  <c r="B1141" i="3" s="1"/>
  <c r="B1142" i="3" s="1"/>
  <c r="B1143" i="3" s="1"/>
  <c r="B1144" i="3" s="1"/>
  <c r="B1145" i="3" s="1"/>
  <c r="B1146" i="3" s="1"/>
  <c r="B1147" i="3" s="1"/>
  <c r="B1148" i="3" s="1"/>
  <c r="B1149" i="3" s="1"/>
  <c r="B1150" i="3" s="1"/>
  <c r="B1151" i="3" s="1"/>
  <c r="B1152" i="3" s="1"/>
  <c r="B1153" i="3" s="1"/>
  <c r="B1154" i="3" s="1"/>
  <c r="B1155" i="3" s="1"/>
  <c r="B1156" i="3" s="1"/>
  <c r="B1157" i="3" s="1"/>
  <c r="B1158" i="3" s="1"/>
  <c r="B1159" i="3" s="1"/>
  <c r="B1160" i="3" s="1"/>
  <c r="B1161" i="3" s="1"/>
  <c r="B1162" i="3" s="1"/>
  <c r="B1163" i="3" s="1"/>
  <c r="B1164" i="3" s="1"/>
  <c r="B1165" i="3" s="1"/>
  <c r="B1166" i="3" s="1"/>
  <c r="B1167" i="3" s="1"/>
  <c r="B1168" i="3" s="1"/>
  <c r="B1169" i="3" s="1"/>
  <c r="B1170" i="3" s="1"/>
  <c r="B1171" i="3" s="1"/>
  <c r="B1172" i="3" s="1"/>
  <c r="B1173" i="3" s="1"/>
  <c r="B1174" i="3" s="1"/>
  <c r="B1175" i="3" s="1"/>
  <c r="B1176" i="3" s="1"/>
  <c r="B1177" i="3" s="1"/>
  <c r="B1178" i="3" s="1"/>
  <c r="B1179" i="3" s="1"/>
  <c r="B1180" i="3" s="1"/>
  <c r="B1181" i="3" s="1"/>
  <c r="B1182" i="3" s="1"/>
  <c r="B1183" i="3" s="1"/>
  <c r="B1184" i="3" s="1"/>
  <c r="B1185" i="3" s="1"/>
  <c r="B1186" i="3" s="1"/>
  <c r="B1187" i="3" s="1"/>
  <c r="B1188" i="3" s="1"/>
  <c r="B1189" i="3" s="1"/>
  <c r="B1190" i="3" s="1"/>
  <c r="B1191" i="3" s="1"/>
  <c r="B1192" i="3" s="1"/>
  <c r="B1193" i="3" s="1"/>
  <c r="B1194" i="3" s="1"/>
  <c r="B1195" i="3" s="1"/>
  <c r="B1196" i="3" s="1"/>
  <c r="B1197" i="3" s="1"/>
  <c r="B1198" i="3" s="1"/>
  <c r="B1199" i="3" s="1"/>
  <c r="B1200" i="3" s="1"/>
  <c r="B1201" i="3" s="1"/>
  <c r="B1202" i="3" s="1"/>
  <c r="B1203" i="3" s="1"/>
  <c r="B1204" i="3" s="1"/>
  <c r="B1205" i="3" s="1"/>
  <c r="B1206" i="3" s="1"/>
  <c r="B1207" i="3" s="1"/>
  <c r="B1208" i="3" s="1"/>
  <c r="B1209" i="3" s="1"/>
  <c r="B1210" i="3" s="1"/>
  <c r="B1211" i="3" s="1"/>
  <c r="B1212" i="3" s="1"/>
  <c r="B1213" i="3" s="1"/>
  <c r="B1214" i="3" s="1"/>
  <c r="B1215" i="3" s="1"/>
  <c r="B1216" i="3" s="1"/>
  <c r="B1217" i="3" s="1"/>
  <c r="B1218" i="3" s="1"/>
  <c r="B1219" i="3" s="1"/>
  <c r="B1220" i="3" s="1"/>
  <c r="B1221" i="3" s="1"/>
  <c r="B1222" i="3" s="1"/>
  <c r="B1223" i="3" s="1"/>
  <c r="B1224" i="3" s="1"/>
  <c r="B1225" i="3" s="1"/>
  <c r="B1226" i="3" s="1"/>
  <c r="B1227" i="3" s="1"/>
  <c r="B1228" i="3" s="1"/>
  <c r="B1229" i="3" s="1"/>
  <c r="B1230" i="3" s="1"/>
  <c r="B1231" i="3" s="1"/>
  <c r="B1232" i="3" s="1"/>
  <c r="B1233" i="3" s="1"/>
  <c r="B1234" i="3" s="1"/>
  <c r="B1235" i="3" s="1"/>
  <c r="B1236" i="3" s="1"/>
  <c r="B1237" i="3" s="1"/>
  <c r="B1238" i="3" s="1"/>
  <c r="B1239" i="3" s="1"/>
  <c r="B1240" i="3" s="1"/>
  <c r="B1241" i="3" s="1"/>
  <c r="B1242" i="3" s="1"/>
  <c r="B1243" i="3" s="1"/>
  <c r="B1244" i="3" s="1"/>
  <c r="B1245" i="3" s="1"/>
  <c r="B1246" i="3" s="1"/>
  <c r="B1247" i="3" s="1"/>
  <c r="B1248" i="3" s="1"/>
  <c r="B1249" i="3" s="1"/>
  <c r="B1250" i="3" s="1"/>
  <c r="B1251" i="3" s="1"/>
  <c r="B1252" i="3" s="1"/>
  <c r="B1253" i="3" s="1"/>
  <c r="B1254" i="3" s="1"/>
  <c r="B1255" i="3" s="1"/>
  <c r="B1256" i="3" s="1"/>
  <c r="B1259" i="3" s="1"/>
  <c r="B1260" i="3" s="1"/>
  <c r="B1261" i="3" s="1"/>
  <c r="B1262" i="3" s="1"/>
  <c r="B1263" i="3" s="1"/>
  <c r="B1264" i="3" s="1"/>
  <c r="B1265" i="3" s="1"/>
  <c r="B1266" i="3" s="1"/>
  <c r="B1267" i="3" s="1"/>
  <c r="B1268" i="3" s="1"/>
  <c r="B1269" i="3" s="1"/>
  <c r="B1273" i="3" s="1"/>
  <c r="B1274" i="3" s="1"/>
  <c r="B1275" i="3" s="1"/>
  <c r="B1276" i="3" s="1"/>
  <c r="B1277" i="3" s="1"/>
  <c r="I8" i="3"/>
  <c r="J8" i="3"/>
  <c r="G9" i="3"/>
  <c r="H9" i="3"/>
  <c r="I9" i="3"/>
  <c r="J9" i="3"/>
  <c r="G10" i="3"/>
  <c r="H10" i="3"/>
  <c r="I10" i="3"/>
  <c r="J10" i="3"/>
  <c r="I11" i="3"/>
  <c r="J11" i="3"/>
  <c r="I12" i="3"/>
  <c r="J12" i="3"/>
  <c r="I13" i="3"/>
  <c r="J13" i="3"/>
  <c r="I14" i="3"/>
  <c r="J14" i="3"/>
  <c r="I15" i="3"/>
  <c r="J15" i="3"/>
  <c r="I16" i="3"/>
  <c r="J16" i="3"/>
  <c r="I17" i="3"/>
  <c r="J17" i="3"/>
  <c r="I18" i="3"/>
  <c r="J18" i="3"/>
  <c r="G19" i="3"/>
  <c r="H19" i="3"/>
  <c r="I19" i="3"/>
  <c r="J19" i="3"/>
  <c r="G20" i="3"/>
  <c r="H20" i="3"/>
  <c r="I20" i="3"/>
  <c r="J20" i="3"/>
  <c r="G21" i="3"/>
  <c r="H21" i="3"/>
  <c r="I21" i="3"/>
  <c r="J21" i="3"/>
  <c r="G22" i="3"/>
  <c r="H22" i="3"/>
  <c r="I22" i="3"/>
  <c r="J22" i="3"/>
  <c r="G23" i="3"/>
  <c r="H23" i="3"/>
  <c r="I23" i="3"/>
  <c r="J23" i="3"/>
  <c r="G24" i="3"/>
  <c r="H24" i="3"/>
  <c r="I24" i="3"/>
  <c r="J24" i="3"/>
  <c r="G25" i="3"/>
  <c r="H25" i="3"/>
  <c r="I25" i="3"/>
  <c r="J25" i="3"/>
  <c r="G26" i="3"/>
  <c r="H26" i="3"/>
  <c r="I26" i="3"/>
  <c r="J26" i="3"/>
  <c r="G27" i="3"/>
  <c r="H27" i="3"/>
  <c r="I27" i="3"/>
  <c r="J27" i="3"/>
  <c r="G28" i="3"/>
  <c r="H28" i="3"/>
  <c r="I28" i="3"/>
  <c r="J28" i="3"/>
  <c r="G29" i="3"/>
  <c r="H29" i="3"/>
  <c r="I29" i="3"/>
  <c r="J29" i="3"/>
  <c r="G30" i="3"/>
  <c r="H30" i="3"/>
  <c r="I30" i="3"/>
  <c r="J30" i="3"/>
  <c r="G31" i="3"/>
  <c r="H31" i="3"/>
  <c r="I31" i="3"/>
  <c r="J31" i="3"/>
  <c r="G32" i="3"/>
  <c r="H32" i="3"/>
  <c r="I32" i="3"/>
  <c r="J32" i="3"/>
  <c r="G33" i="3"/>
  <c r="H33" i="3"/>
  <c r="I33" i="3"/>
  <c r="J33" i="3"/>
  <c r="G34" i="3"/>
  <c r="H34" i="3"/>
  <c r="I34" i="3"/>
  <c r="J34" i="3"/>
  <c r="G35" i="3"/>
  <c r="H35" i="3"/>
  <c r="I35" i="3"/>
  <c r="J35" i="3"/>
  <c r="G36" i="3"/>
  <c r="H36" i="3"/>
  <c r="I36" i="3"/>
  <c r="J36" i="3"/>
  <c r="G37" i="3"/>
  <c r="H37" i="3"/>
  <c r="I37" i="3"/>
  <c r="J37" i="3"/>
  <c r="G38" i="3"/>
  <c r="H38" i="3"/>
  <c r="I38" i="3"/>
  <c r="J38" i="3"/>
  <c r="G39" i="3"/>
  <c r="H39" i="3"/>
  <c r="I39" i="3"/>
  <c r="J39" i="3"/>
  <c r="G40" i="3"/>
  <c r="H40" i="3"/>
  <c r="I40" i="3"/>
  <c r="J40" i="3"/>
  <c r="G41" i="3"/>
  <c r="H41" i="3"/>
  <c r="I41" i="3"/>
  <c r="J41" i="3"/>
  <c r="G42" i="3"/>
  <c r="H42" i="3"/>
  <c r="I42" i="3"/>
  <c r="J42" i="3"/>
  <c r="G43" i="3"/>
  <c r="H43" i="3"/>
  <c r="I43" i="3"/>
  <c r="J43" i="3"/>
  <c r="G44" i="3"/>
  <c r="H44" i="3"/>
  <c r="I44" i="3"/>
  <c r="J44" i="3"/>
  <c r="G45" i="3"/>
  <c r="H45" i="3"/>
  <c r="I45" i="3"/>
  <c r="J45" i="3"/>
  <c r="G46" i="3"/>
  <c r="H46" i="3"/>
  <c r="I46" i="3"/>
  <c r="J46" i="3"/>
  <c r="G47" i="3"/>
  <c r="H47" i="3"/>
  <c r="I47" i="3"/>
  <c r="J47" i="3"/>
  <c r="G48" i="3"/>
  <c r="H48" i="3"/>
  <c r="I48" i="3"/>
  <c r="J48" i="3"/>
  <c r="G49" i="3"/>
  <c r="H49" i="3"/>
  <c r="I49" i="3"/>
  <c r="J49" i="3"/>
  <c r="G50" i="3"/>
  <c r="H50" i="3"/>
  <c r="I50" i="3"/>
  <c r="J50" i="3"/>
  <c r="G51" i="3"/>
  <c r="H51" i="3"/>
  <c r="I51" i="3"/>
  <c r="J51" i="3"/>
  <c r="G52" i="3"/>
  <c r="H52" i="3"/>
  <c r="I52" i="3"/>
  <c r="J52" i="3"/>
  <c r="G53" i="3"/>
  <c r="H53" i="3"/>
  <c r="I53" i="3"/>
  <c r="J53" i="3"/>
  <c r="G54" i="3"/>
  <c r="H54" i="3"/>
  <c r="I54" i="3"/>
  <c r="J54" i="3"/>
  <c r="I55" i="3"/>
  <c r="J55" i="3"/>
  <c r="G56" i="3"/>
  <c r="H56" i="3"/>
  <c r="I56" i="3"/>
  <c r="J56" i="3"/>
  <c r="G57" i="3"/>
  <c r="H57" i="3"/>
  <c r="I57" i="3"/>
  <c r="J57" i="3"/>
  <c r="G58" i="3"/>
  <c r="H58" i="3"/>
  <c r="I58" i="3"/>
  <c r="J58" i="3"/>
  <c r="G59" i="3"/>
  <c r="H59" i="3"/>
  <c r="I59" i="3"/>
  <c r="J59" i="3"/>
  <c r="G60" i="3"/>
  <c r="H60" i="3"/>
  <c r="I60" i="3"/>
  <c r="J60" i="3"/>
  <c r="G61" i="3"/>
  <c r="H61" i="3"/>
  <c r="I61" i="3"/>
  <c r="J61" i="3"/>
  <c r="G62" i="3"/>
  <c r="H62" i="3"/>
  <c r="I62" i="3"/>
  <c r="J62" i="3"/>
  <c r="G63" i="3"/>
  <c r="H63" i="3"/>
  <c r="I63" i="3"/>
  <c r="J63" i="3"/>
  <c r="G64" i="3"/>
  <c r="H64" i="3"/>
  <c r="I64" i="3"/>
  <c r="J64" i="3"/>
  <c r="G65" i="3"/>
  <c r="H65" i="3"/>
  <c r="I65" i="3"/>
  <c r="J65" i="3"/>
  <c r="G66" i="3"/>
  <c r="H66" i="3"/>
  <c r="I66" i="3"/>
  <c r="J66" i="3"/>
  <c r="G67" i="3"/>
  <c r="H67" i="3"/>
  <c r="I67" i="3"/>
  <c r="J67" i="3"/>
  <c r="G68" i="3"/>
  <c r="H68" i="3"/>
  <c r="I68" i="3"/>
  <c r="J68" i="3"/>
  <c r="G69" i="3"/>
  <c r="H69" i="3"/>
  <c r="I69" i="3"/>
  <c r="J69" i="3"/>
  <c r="I70" i="3"/>
  <c r="J70" i="3"/>
  <c r="I71" i="3"/>
  <c r="J71" i="3"/>
  <c r="I72" i="3"/>
  <c r="J72" i="3"/>
  <c r="G73" i="3"/>
  <c r="H73" i="3"/>
  <c r="I73" i="3"/>
  <c r="J73" i="3"/>
  <c r="L1270" i="3" l="1"/>
  <c r="K1274" i="3"/>
  <c r="L1274" i="3" s="1"/>
  <c r="K1277" i="3"/>
  <c r="L1277" i="3" s="1"/>
  <c r="K1276" i="3"/>
  <c r="L1276" i="3" s="1"/>
  <c r="F1270" i="3"/>
  <c r="H1278" i="3"/>
  <c r="K1275" i="3"/>
  <c r="L1275" i="3" s="1"/>
  <c r="G1278" i="3"/>
  <c r="K735" i="3"/>
  <c r="L735" i="3" s="1"/>
  <c r="K172" i="3"/>
  <c r="L172" i="3" s="1"/>
  <c r="K159" i="3"/>
  <c r="L159" i="3" s="1"/>
  <c r="K145" i="3"/>
  <c r="L145" i="3" s="1"/>
  <c r="K143" i="3"/>
  <c r="L143" i="3" s="1"/>
  <c r="K139" i="3"/>
  <c r="L139" i="3" s="1"/>
  <c r="K115" i="3"/>
  <c r="L115" i="3" s="1"/>
  <c r="K113" i="3"/>
  <c r="L113" i="3" s="1"/>
  <c r="K96" i="3"/>
  <c r="L96" i="3" s="1"/>
  <c r="K94" i="3"/>
  <c r="L94" i="3" s="1"/>
  <c r="K77" i="3"/>
  <c r="L77" i="3" s="1"/>
  <c r="K144" i="3"/>
  <c r="L144" i="3" s="1"/>
  <c r="K93" i="3"/>
  <c r="L93" i="3" s="1"/>
  <c r="K593" i="3"/>
  <c r="L593" i="3" s="1"/>
  <c r="K546" i="3"/>
  <c r="L546" i="3" s="1"/>
  <c r="K482" i="3"/>
  <c r="L482" i="3" s="1"/>
  <c r="K454" i="3"/>
  <c r="L454" i="3" s="1"/>
  <c r="K452" i="3"/>
  <c r="L452" i="3" s="1"/>
  <c r="K442" i="3"/>
  <c r="L442" i="3" s="1"/>
  <c r="K430" i="3"/>
  <c r="L430" i="3" s="1"/>
  <c r="K424" i="3"/>
  <c r="L424" i="3" s="1"/>
  <c r="K149" i="3"/>
  <c r="L149" i="3" s="1"/>
  <c r="K83" i="3"/>
  <c r="L83" i="3" s="1"/>
  <c r="K81" i="3"/>
  <c r="L81" i="3" s="1"/>
  <c r="K910" i="3"/>
  <c r="L910" i="3" s="1"/>
  <c r="K834" i="3"/>
  <c r="L834" i="3" s="1"/>
  <c r="K830" i="3"/>
  <c r="L830" i="3" s="1"/>
  <c r="K816" i="3"/>
  <c r="L816" i="3" s="1"/>
  <c r="K812" i="3"/>
  <c r="L812" i="3" s="1"/>
  <c r="K810" i="3"/>
  <c r="L810" i="3" s="1"/>
  <c r="K798" i="3"/>
  <c r="L798" i="3" s="1"/>
  <c r="K784" i="3"/>
  <c r="L784" i="3" s="1"/>
  <c r="K782" i="3"/>
  <c r="L782" i="3" s="1"/>
  <c r="K776" i="3"/>
  <c r="L776" i="3" s="1"/>
  <c r="K763" i="3"/>
  <c r="L763" i="3" s="1"/>
  <c r="K673" i="3"/>
  <c r="L673" i="3" s="1"/>
  <c r="K667" i="3"/>
  <c r="L667" i="3" s="1"/>
  <c r="K661" i="3"/>
  <c r="L661" i="3" s="1"/>
  <c r="K959" i="3"/>
  <c r="L959" i="3" s="1"/>
  <c r="K870" i="3"/>
  <c r="L870" i="3" s="1"/>
  <c r="K866" i="3"/>
  <c r="L866" i="3" s="1"/>
  <c r="K255" i="3"/>
  <c r="L255" i="3" s="1"/>
  <c r="K243" i="3"/>
  <c r="L243" i="3" s="1"/>
  <c r="K953" i="3"/>
  <c r="L953" i="3" s="1"/>
  <c r="K951" i="3"/>
  <c r="L951" i="3" s="1"/>
  <c r="K944" i="3"/>
  <c r="L944" i="3" s="1"/>
  <c r="K939" i="3"/>
  <c r="L939" i="3" s="1"/>
  <c r="K935" i="3"/>
  <c r="L935" i="3" s="1"/>
  <c r="K932" i="3"/>
  <c r="L932" i="3" s="1"/>
  <c r="K627" i="3"/>
  <c r="L627" i="3" s="1"/>
  <c r="K605" i="3"/>
  <c r="L605" i="3" s="1"/>
  <c r="K272" i="3"/>
  <c r="L272" i="3" s="1"/>
  <c r="K263" i="3"/>
  <c r="L263" i="3" s="1"/>
  <c r="K67" i="3"/>
  <c r="L67" i="3" s="1"/>
  <c r="K15" i="3"/>
  <c r="L15" i="3" s="1"/>
  <c r="K1174" i="3"/>
  <c r="L1174" i="3" s="1"/>
  <c r="K1170" i="3"/>
  <c r="L1170" i="3" s="1"/>
  <c r="K1125" i="3"/>
  <c r="L1125" i="3" s="1"/>
  <c r="K1045" i="3"/>
  <c r="L1045" i="3" s="1"/>
  <c r="K1033" i="3"/>
  <c r="L1033" i="3" s="1"/>
  <c r="K1013" i="3"/>
  <c r="L1013" i="3" s="1"/>
  <c r="K1001" i="3"/>
  <c r="K1000" i="3"/>
  <c r="L1000" i="3" s="1"/>
  <c r="K717" i="3"/>
  <c r="L717" i="3" s="1"/>
  <c r="K715" i="3"/>
  <c r="L715" i="3" s="1"/>
  <c r="K693" i="3"/>
  <c r="L693" i="3" s="1"/>
  <c r="K328" i="3"/>
  <c r="L328" i="3" s="1"/>
  <c r="K70" i="3"/>
  <c r="L70" i="3" s="1"/>
  <c r="K7" i="3"/>
  <c r="L7" i="3" s="1"/>
  <c r="K1190" i="3"/>
  <c r="L1190" i="3" s="1"/>
  <c r="K1171" i="3"/>
  <c r="L1171" i="3" s="1"/>
  <c r="K979" i="3"/>
  <c r="L979" i="3" s="1"/>
  <c r="K963" i="3"/>
  <c r="L963" i="3" s="1"/>
  <c r="K729" i="3"/>
  <c r="L729" i="3" s="1"/>
  <c r="K412" i="3"/>
  <c r="L412" i="3" s="1"/>
  <c r="K1203" i="3"/>
  <c r="L1203" i="3" s="1"/>
  <c r="K1201" i="3"/>
  <c r="L1201" i="3" s="1"/>
  <c r="K1093" i="3"/>
  <c r="L1093" i="3" s="1"/>
  <c r="K1089" i="3"/>
  <c r="L1089" i="3" s="1"/>
  <c r="K1085" i="3"/>
  <c r="L1085" i="3" s="1"/>
  <c r="K1078" i="3"/>
  <c r="L1078" i="3" s="1"/>
  <c r="K1073" i="3"/>
  <c r="L1073" i="3" s="1"/>
  <c r="K1069" i="3"/>
  <c r="L1069" i="3" s="1"/>
  <c r="K1066" i="3"/>
  <c r="L1066" i="3" s="1"/>
  <c r="K985" i="3"/>
  <c r="L985" i="3" s="1"/>
  <c r="K858" i="3"/>
  <c r="L858" i="3" s="1"/>
  <c r="K833" i="3"/>
  <c r="L833" i="3" s="1"/>
  <c r="K829" i="3"/>
  <c r="L829" i="3" s="1"/>
  <c r="K822" i="3"/>
  <c r="L822" i="3" s="1"/>
  <c r="K820" i="3"/>
  <c r="L820" i="3" s="1"/>
  <c r="K802" i="3"/>
  <c r="L802" i="3" s="1"/>
  <c r="K801" i="3"/>
  <c r="L801" i="3" s="1"/>
  <c r="K792" i="3"/>
  <c r="L792" i="3" s="1"/>
  <c r="K770" i="3"/>
  <c r="L770" i="3" s="1"/>
  <c r="K768" i="3"/>
  <c r="L768" i="3" s="1"/>
  <c r="K738" i="3"/>
  <c r="K724" i="3"/>
  <c r="L724" i="3" s="1"/>
  <c r="K639" i="3"/>
  <c r="L639" i="3" s="1"/>
  <c r="K630" i="3"/>
  <c r="L630" i="3" s="1"/>
  <c r="K617" i="3"/>
  <c r="L617" i="3" s="1"/>
  <c r="K566" i="3"/>
  <c r="L566" i="3" s="1"/>
  <c r="K558" i="3"/>
  <c r="L558" i="3" s="1"/>
  <c r="K396" i="3"/>
  <c r="L396" i="3" s="1"/>
  <c r="K392" i="3"/>
  <c r="L392" i="3" s="1"/>
  <c r="K389" i="3"/>
  <c r="L389" i="3" s="1"/>
  <c r="K384" i="3"/>
  <c r="L384" i="3" s="1"/>
  <c r="K383" i="3"/>
  <c r="L383" i="3" s="1"/>
  <c r="K381" i="3"/>
  <c r="L381" i="3" s="1"/>
  <c r="K380" i="3"/>
  <c r="L380" i="3" s="1"/>
  <c r="K368" i="3"/>
  <c r="L368" i="3" s="1"/>
  <c r="K365" i="3"/>
  <c r="L365" i="3" s="1"/>
  <c r="K360" i="3"/>
  <c r="L360" i="3" s="1"/>
  <c r="K357" i="3"/>
  <c r="L357" i="3" s="1"/>
  <c r="K194" i="3"/>
  <c r="L194" i="3" s="1"/>
  <c r="K193" i="3"/>
  <c r="L193" i="3" s="1"/>
  <c r="K185" i="3"/>
  <c r="L185" i="3" s="1"/>
  <c r="K162" i="3"/>
  <c r="L162" i="3" s="1"/>
  <c r="K152" i="3"/>
  <c r="L152" i="3" s="1"/>
  <c r="K105" i="3"/>
  <c r="L105" i="3" s="1"/>
  <c r="K12" i="3"/>
  <c r="L12" i="3" s="1"/>
  <c r="K1255" i="3"/>
  <c r="L1255" i="3" s="1"/>
  <c r="K1248" i="3"/>
  <c r="L1248" i="3" s="1"/>
  <c r="K1243" i="3"/>
  <c r="L1243" i="3" s="1"/>
  <c r="K1239" i="3"/>
  <c r="L1239" i="3" s="1"/>
  <c r="K1236" i="3"/>
  <c r="L1236" i="3" s="1"/>
  <c r="K1227" i="3"/>
  <c r="L1227" i="3" s="1"/>
  <c r="K1223" i="3"/>
  <c r="L1223" i="3" s="1"/>
  <c r="K1219" i="3"/>
  <c r="L1219" i="3" s="1"/>
  <c r="K1216" i="3"/>
  <c r="L1216" i="3" s="1"/>
  <c r="K1211" i="3"/>
  <c r="L1211" i="3" s="1"/>
  <c r="K1207" i="3"/>
  <c r="L1207" i="3" s="1"/>
  <c r="K1199" i="3"/>
  <c r="L1199" i="3" s="1"/>
  <c r="K1113" i="3"/>
  <c r="L1113" i="3" s="1"/>
  <c r="K975" i="3"/>
  <c r="L975" i="3" s="1"/>
  <c r="K876" i="3"/>
  <c r="L876" i="3" s="1"/>
  <c r="K725" i="3"/>
  <c r="L725" i="3" s="1"/>
  <c r="K707" i="3"/>
  <c r="L707" i="3" s="1"/>
  <c r="K704" i="3"/>
  <c r="L704" i="3" s="1"/>
  <c r="K696" i="3"/>
  <c r="L696" i="3" s="1"/>
  <c r="K689" i="3"/>
  <c r="L689" i="3" s="1"/>
  <c r="K679" i="3"/>
  <c r="L679" i="3" s="1"/>
  <c r="K675" i="3"/>
  <c r="L675" i="3" s="1"/>
  <c r="K651" i="3"/>
  <c r="L651" i="3" s="1"/>
  <c r="K518" i="3"/>
  <c r="L518" i="3" s="1"/>
  <c r="K515" i="3"/>
  <c r="L515" i="3" s="1"/>
  <c r="K320" i="3"/>
  <c r="L320" i="3" s="1"/>
  <c r="K316" i="3"/>
  <c r="L316" i="3" s="1"/>
  <c r="K314" i="3"/>
  <c r="L314" i="3" s="1"/>
  <c r="K304" i="3"/>
  <c r="L304" i="3" s="1"/>
  <c r="K301" i="3"/>
  <c r="L301" i="3" s="1"/>
  <c r="K296" i="3"/>
  <c r="L296" i="3" s="1"/>
  <c r="K293" i="3"/>
  <c r="L293" i="3" s="1"/>
  <c r="K284" i="3"/>
  <c r="L284" i="3" s="1"/>
  <c r="K281" i="3"/>
  <c r="L281" i="3" s="1"/>
  <c r="K275" i="3"/>
  <c r="L275" i="3" s="1"/>
  <c r="K231" i="3"/>
  <c r="L231" i="3" s="1"/>
  <c r="K220" i="3"/>
  <c r="L220" i="3" s="1"/>
  <c r="K216" i="3"/>
  <c r="L216" i="3" s="1"/>
  <c r="K206" i="3"/>
  <c r="L206" i="3" s="1"/>
  <c r="K169" i="3"/>
  <c r="L169" i="3" s="1"/>
  <c r="K165" i="3"/>
  <c r="L165" i="3" s="1"/>
  <c r="K127" i="3"/>
  <c r="L127" i="3" s="1"/>
  <c r="K49" i="3"/>
  <c r="L49" i="3" s="1"/>
  <c r="K45" i="3"/>
  <c r="L45" i="3" s="1"/>
  <c r="K41" i="3"/>
  <c r="L41" i="3" s="1"/>
  <c r="K1161" i="3"/>
  <c r="L1161" i="3" s="1"/>
  <c r="K1159" i="3"/>
  <c r="L1159" i="3" s="1"/>
  <c r="K978" i="3"/>
  <c r="L978" i="3" s="1"/>
  <c r="K974" i="3"/>
  <c r="L974" i="3" s="1"/>
  <c r="K962" i="3"/>
  <c r="L962" i="3" s="1"/>
  <c r="K902" i="3"/>
  <c r="L902" i="3" s="1"/>
  <c r="K896" i="3"/>
  <c r="L896" i="3" s="1"/>
  <c r="K893" i="3"/>
  <c r="L893" i="3" s="1"/>
  <c r="K888" i="3"/>
  <c r="L888" i="3" s="1"/>
  <c r="K887" i="3"/>
  <c r="L887" i="3" s="1"/>
  <c r="K668" i="3"/>
  <c r="L668" i="3" s="1"/>
  <c r="K585" i="3"/>
  <c r="L585" i="3" s="1"/>
  <c r="K582" i="3"/>
  <c r="L582" i="3" s="1"/>
  <c r="K581" i="3"/>
  <c r="L581" i="3" s="1"/>
  <c r="K580" i="3"/>
  <c r="L580" i="3" s="1"/>
  <c r="K579" i="3"/>
  <c r="L579" i="3" s="1"/>
  <c r="K247" i="3"/>
  <c r="L247" i="3" s="1"/>
  <c r="K37" i="3"/>
  <c r="L37" i="3" s="1"/>
  <c r="K33" i="3"/>
  <c r="L33" i="3" s="1"/>
  <c r="K29" i="3"/>
  <c r="L29" i="3" s="1"/>
  <c r="K21" i="3"/>
  <c r="L21" i="3" s="1"/>
  <c r="K14" i="3"/>
  <c r="L14" i="3" s="1"/>
  <c r="K1251" i="3"/>
  <c r="L1251" i="3" s="1"/>
  <c r="K1231" i="3"/>
  <c r="L1231" i="3" s="1"/>
  <c r="K55" i="3"/>
  <c r="L55" i="3" s="1"/>
  <c r="K53" i="3"/>
  <c r="L53" i="3" s="1"/>
  <c r="K1145" i="3"/>
  <c r="L1145" i="3" s="1"/>
  <c r="K69" i="3"/>
  <c r="L69" i="3" s="1"/>
  <c r="K65" i="3"/>
  <c r="L65" i="3" s="1"/>
  <c r="K1215" i="3"/>
  <c r="L1215" i="3" s="1"/>
  <c r="K1213" i="3"/>
  <c r="L1213" i="3" s="1"/>
  <c r="K1061" i="3"/>
  <c r="L1061" i="3" s="1"/>
  <c r="K958" i="3"/>
  <c r="L958" i="3" s="1"/>
  <c r="K1204" i="3"/>
  <c r="L1204" i="3" s="1"/>
  <c r="K1183" i="3"/>
  <c r="L1183" i="3" s="1"/>
  <c r="K1181" i="3"/>
  <c r="L1181" i="3" s="1"/>
  <c r="K1180" i="3"/>
  <c r="L1180" i="3" s="1"/>
  <c r="K1175" i="3"/>
  <c r="L1175" i="3" s="1"/>
  <c r="K1165" i="3"/>
  <c r="L1165" i="3" s="1"/>
  <c r="K1162" i="3"/>
  <c r="L1162" i="3" s="1"/>
  <c r="K1153" i="3"/>
  <c r="L1153" i="3" s="1"/>
  <c r="K1149" i="3"/>
  <c r="L1149" i="3" s="1"/>
  <c r="K1141" i="3"/>
  <c r="L1141" i="3" s="1"/>
  <c r="K1129" i="3"/>
  <c r="L1129" i="3" s="1"/>
  <c r="K1127" i="3"/>
  <c r="L1127" i="3" s="1"/>
  <c r="K1116" i="3"/>
  <c r="L1116" i="3" s="1"/>
  <c r="K1104" i="3"/>
  <c r="L1104" i="3" s="1"/>
  <c r="K1081" i="3"/>
  <c r="L1081" i="3" s="1"/>
  <c r="K1057" i="3"/>
  <c r="L1057" i="3" s="1"/>
  <c r="K1053" i="3"/>
  <c r="L1053" i="3" s="1"/>
  <c r="K1046" i="3"/>
  <c r="L1046" i="3" s="1"/>
  <c r="K1041" i="3"/>
  <c r="L1041" i="3" s="1"/>
  <c r="K1037" i="3"/>
  <c r="L1037" i="3" s="1"/>
  <c r="K1034" i="3"/>
  <c r="L1034" i="3" s="1"/>
  <c r="K1025" i="3"/>
  <c r="L1025" i="3" s="1"/>
  <c r="K1021" i="3"/>
  <c r="L1021" i="3" s="1"/>
  <c r="K1014" i="3"/>
  <c r="L1014" i="3" s="1"/>
  <c r="K1009" i="3"/>
  <c r="L1009" i="3" s="1"/>
  <c r="K1005" i="3"/>
  <c r="L1005" i="3" s="1"/>
  <c r="K1002" i="3"/>
  <c r="L1002" i="3" s="1"/>
  <c r="K993" i="3"/>
  <c r="L993" i="3" s="1"/>
  <c r="K991" i="3"/>
  <c r="L991" i="3" s="1"/>
  <c r="K989" i="3"/>
  <c r="L989" i="3" s="1"/>
  <c r="K981" i="3"/>
  <c r="L981" i="3" s="1"/>
  <c r="K973" i="3"/>
  <c r="L973" i="3" s="1"/>
  <c r="K971" i="3"/>
  <c r="L971" i="3" s="1"/>
  <c r="K967" i="3"/>
  <c r="L967" i="3" s="1"/>
  <c r="K965" i="3"/>
  <c r="L965" i="3" s="1"/>
  <c r="K954" i="3"/>
  <c r="L954" i="3" s="1"/>
  <c r="K947" i="3"/>
  <c r="L947" i="3" s="1"/>
  <c r="K924" i="3"/>
  <c r="L924" i="3" s="1"/>
  <c r="K922" i="3"/>
  <c r="L922" i="3" s="1"/>
  <c r="K918" i="3"/>
  <c r="L918" i="3" s="1"/>
  <c r="K916" i="3"/>
  <c r="L916" i="3" s="1"/>
  <c r="K914" i="3"/>
  <c r="L914" i="3" s="1"/>
  <c r="K867" i="3"/>
  <c r="L867" i="3" s="1"/>
  <c r="K850" i="3"/>
  <c r="L850" i="3" s="1"/>
  <c r="K849" i="3"/>
  <c r="L849" i="3" s="1"/>
  <c r="K846" i="3"/>
  <c r="L846" i="3" s="1"/>
  <c r="K845" i="3"/>
  <c r="L845" i="3" s="1"/>
  <c r="K836" i="3"/>
  <c r="L836" i="3" s="1"/>
  <c r="K828" i="3"/>
  <c r="L828" i="3" s="1"/>
  <c r="K823" i="3"/>
  <c r="L823" i="3" s="1"/>
  <c r="K806" i="3"/>
  <c r="L806" i="3" s="1"/>
  <c r="K803" i="3"/>
  <c r="L803" i="3" s="1"/>
  <c r="K800" i="3"/>
  <c r="L800" i="3" s="1"/>
  <c r="K780" i="3"/>
  <c r="L780" i="3" s="1"/>
  <c r="K771" i="3"/>
  <c r="L771" i="3" s="1"/>
  <c r="K762" i="3"/>
  <c r="L762" i="3" s="1"/>
  <c r="K742" i="3"/>
  <c r="L742" i="3" s="1"/>
  <c r="K733" i="3"/>
  <c r="L733" i="3" s="1"/>
  <c r="K671" i="3"/>
  <c r="L671" i="3" s="1"/>
  <c r="K665" i="3"/>
  <c r="L665" i="3" s="1"/>
  <c r="K663" i="3"/>
  <c r="L663" i="3" s="1"/>
  <c r="K650" i="3"/>
  <c r="L650" i="3" s="1"/>
  <c r="K624" i="3"/>
  <c r="L624" i="3" s="1"/>
  <c r="K623" i="3"/>
  <c r="L623" i="3" s="1"/>
  <c r="K620" i="3"/>
  <c r="L620" i="3" s="1"/>
  <c r="K590" i="3"/>
  <c r="L590" i="3" s="1"/>
  <c r="K569" i="3"/>
  <c r="L569" i="3" s="1"/>
  <c r="K494" i="3"/>
  <c r="L494" i="3" s="1"/>
  <c r="K484" i="3"/>
  <c r="L484" i="3" s="1"/>
  <c r="K457" i="3"/>
  <c r="L457" i="3" s="1"/>
  <c r="K448" i="3"/>
  <c r="L448" i="3" s="1"/>
  <c r="K447" i="3"/>
  <c r="L447" i="3" s="1"/>
  <c r="K445" i="3"/>
  <c r="L445" i="3" s="1"/>
  <c r="K444" i="3"/>
  <c r="L444" i="3" s="1"/>
  <c r="K332" i="3"/>
  <c r="L332" i="3" s="1"/>
  <c r="K234" i="3"/>
  <c r="L234" i="3" s="1"/>
  <c r="K91" i="3"/>
  <c r="L91" i="3" s="1"/>
  <c r="K59" i="3"/>
  <c r="L59" i="3" s="1"/>
  <c r="K40" i="3"/>
  <c r="L40" i="3" s="1"/>
  <c r="K25" i="3"/>
  <c r="L25" i="3" s="1"/>
  <c r="K10" i="3"/>
  <c r="L10" i="3" s="1"/>
  <c r="K9" i="3"/>
  <c r="L9" i="3" s="1"/>
  <c r="K1254" i="3"/>
  <c r="L1254" i="3" s="1"/>
  <c r="K1242" i="3"/>
  <c r="L1242" i="3" s="1"/>
  <c r="K1222" i="3"/>
  <c r="L1222" i="3" s="1"/>
  <c r="K1195" i="3"/>
  <c r="L1195" i="3" s="1"/>
  <c r="K1191" i="3"/>
  <c r="L1191" i="3" s="1"/>
  <c r="K1184" i="3"/>
  <c r="L1184" i="3" s="1"/>
  <c r="K1173" i="3"/>
  <c r="L1173" i="3" s="1"/>
  <c r="K1169" i="3"/>
  <c r="L1169" i="3" s="1"/>
  <c r="K1167" i="3"/>
  <c r="L1167" i="3" s="1"/>
  <c r="K1157" i="3"/>
  <c r="L1157" i="3" s="1"/>
  <c r="K1142" i="3"/>
  <c r="L1142" i="3" s="1"/>
  <c r="K1137" i="3"/>
  <c r="L1137" i="3" s="1"/>
  <c r="K1133" i="3"/>
  <c r="L1133" i="3" s="1"/>
  <c r="K1130" i="3"/>
  <c r="L1130" i="3" s="1"/>
  <c r="K1109" i="3"/>
  <c r="K1107" i="3"/>
  <c r="L1107" i="3" s="1"/>
  <c r="K1097" i="3"/>
  <c r="L1097" i="3" s="1"/>
  <c r="K1095" i="3"/>
  <c r="L1095" i="3" s="1"/>
  <c r="K1084" i="3"/>
  <c r="L1084" i="3" s="1"/>
  <c r="K1072" i="3"/>
  <c r="L1072" i="3" s="1"/>
  <c r="K1049" i="3"/>
  <c r="L1049" i="3" s="1"/>
  <c r="K1029" i="3"/>
  <c r="K1017" i="3"/>
  <c r="L1017" i="3" s="1"/>
  <c r="K997" i="3"/>
  <c r="L997" i="3" s="1"/>
  <c r="K982" i="3"/>
  <c r="L982" i="3" s="1"/>
  <c r="K920" i="3"/>
  <c r="L920" i="3" s="1"/>
  <c r="K919" i="3"/>
  <c r="L919" i="3" s="1"/>
  <c r="K838" i="3"/>
  <c r="L838" i="3" s="1"/>
  <c r="K764" i="3"/>
  <c r="L764" i="3" s="1"/>
  <c r="K577" i="3"/>
  <c r="L577" i="3" s="1"/>
  <c r="K506" i="3"/>
  <c r="L506" i="3" s="1"/>
  <c r="K502" i="3"/>
  <c r="L502" i="3" s="1"/>
  <c r="K501" i="3"/>
  <c r="L501" i="3" s="1"/>
  <c r="K348" i="3"/>
  <c r="L348" i="3" s="1"/>
  <c r="K345" i="3"/>
  <c r="L345" i="3" s="1"/>
  <c r="K340" i="3"/>
  <c r="L340" i="3" s="1"/>
  <c r="K256" i="3"/>
  <c r="L256" i="3" s="1"/>
  <c r="K157" i="3"/>
  <c r="L157" i="3" s="1"/>
  <c r="K125" i="3"/>
  <c r="L125" i="3" s="1"/>
  <c r="K62" i="3"/>
  <c r="L62" i="3" s="1"/>
  <c r="K16" i="3"/>
  <c r="L16" i="3" s="1"/>
  <c r="K11" i="3"/>
  <c r="L11" i="3" s="1"/>
  <c r="K1247" i="3"/>
  <c r="L1247" i="3" s="1"/>
  <c r="K1245" i="3"/>
  <c r="L1245" i="3" s="1"/>
  <c r="K1235" i="3"/>
  <c r="L1235" i="3" s="1"/>
  <c r="K1210" i="3"/>
  <c r="L1210" i="3" s="1"/>
  <c r="K1187" i="3"/>
  <c r="L1187" i="3" s="1"/>
  <c r="K1179" i="3"/>
  <c r="L1179" i="3" s="1"/>
  <c r="K1177" i="3"/>
  <c r="L1177" i="3" s="1"/>
  <c r="K1148" i="3"/>
  <c r="L1148" i="3" s="1"/>
  <c r="K1121" i="3"/>
  <c r="L1121" i="3" s="1"/>
  <c r="K1117" i="3"/>
  <c r="L1117" i="3" s="1"/>
  <c r="K1110" i="3"/>
  <c r="K1105" i="3"/>
  <c r="L1105" i="3" s="1"/>
  <c r="K1101" i="3"/>
  <c r="L1101" i="3" s="1"/>
  <c r="K1098" i="3"/>
  <c r="L1098" i="3" s="1"/>
  <c r="K1077" i="3"/>
  <c r="L1077" i="3" s="1"/>
  <c r="K1075" i="3"/>
  <c r="L1075" i="3" s="1"/>
  <c r="K1065" i="3"/>
  <c r="L1065" i="3" s="1"/>
  <c r="K1063" i="3"/>
  <c r="L1063" i="3" s="1"/>
  <c r="K1052" i="3"/>
  <c r="L1052" i="3" s="1"/>
  <c r="K1040" i="3"/>
  <c r="L1040" i="3" s="1"/>
  <c r="K1020" i="3"/>
  <c r="L1020" i="3" s="1"/>
  <c r="K1008" i="3"/>
  <c r="L1008" i="3" s="1"/>
  <c r="K970" i="3"/>
  <c r="L970" i="3" s="1"/>
  <c r="K966" i="3"/>
  <c r="L966" i="3" s="1"/>
  <c r="K957" i="3"/>
  <c r="L957" i="3" s="1"/>
  <c r="K955" i="3"/>
  <c r="L955" i="3" s="1"/>
  <c r="K943" i="3"/>
  <c r="L943" i="3" s="1"/>
  <c r="K923" i="3"/>
  <c r="L923" i="3" s="1"/>
  <c r="K892" i="3"/>
  <c r="L892" i="3" s="1"/>
  <c r="K890" i="3"/>
  <c r="L890" i="3" s="1"/>
  <c r="K872" i="3"/>
  <c r="L872" i="3" s="1"/>
  <c r="K868" i="3"/>
  <c r="L868" i="3" s="1"/>
  <c r="K864" i="3"/>
  <c r="L864" i="3" s="1"/>
  <c r="K855" i="3"/>
  <c r="L855" i="3" s="1"/>
  <c r="K827" i="3"/>
  <c r="L827" i="3" s="1"/>
  <c r="K815" i="3"/>
  <c r="L815" i="3" s="1"/>
  <c r="K788" i="3"/>
  <c r="L788" i="3" s="1"/>
  <c r="K787" i="3"/>
  <c r="L787" i="3" s="1"/>
  <c r="K779" i="3"/>
  <c r="L779" i="3" s="1"/>
  <c r="K775" i="3"/>
  <c r="L775" i="3" s="1"/>
  <c r="K767" i="3"/>
  <c r="L767" i="3" s="1"/>
  <c r="K710" i="3"/>
  <c r="L710" i="3" s="1"/>
  <c r="K683" i="3"/>
  <c r="L683" i="3" s="1"/>
  <c r="K680" i="3"/>
  <c r="L680" i="3" s="1"/>
  <c r="K562" i="3"/>
  <c r="L562" i="3" s="1"/>
  <c r="K548" i="3"/>
  <c r="L548" i="3" s="1"/>
  <c r="K533" i="3"/>
  <c r="L533" i="3" s="1"/>
  <c r="K521" i="3"/>
  <c r="L521" i="3" s="1"/>
  <c r="K437" i="3"/>
  <c r="L437" i="3" s="1"/>
  <c r="K428" i="3"/>
  <c r="L428" i="3" s="1"/>
  <c r="K400" i="3"/>
  <c r="L400" i="3" s="1"/>
  <c r="K271" i="3"/>
  <c r="L271" i="3" s="1"/>
  <c r="K270" i="3"/>
  <c r="L270" i="3" s="1"/>
  <c r="K268" i="3"/>
  <c r="L268" i="3" s="1"/>
  <c r="K265" i="3"/>
  <c r="L265" i="3" s="1"/>
  <c r="K133" i="3"/>
  <c r="L133" i="3" s="1"/>
  <c r="K223" i="3"/>
  <c r="L223" i="3" s="1"/>
  <c r="K210" i="3"/>
  <c r="L210" i="3" s="1"/>
  <c r="K196" i="3"/>
  <c r="L196" i="3" s="1"/>
  <c r="K137" i="3"/>
  <c r="L137" i="3" s="1"/>
  <c r="K107" i="3"/>
  <c r="L107" i="3" s="1"/>
  <c r="K97" i="3"/>
  <c r="L97" i="3" s="1"/>
  <c r="K95" i="3"/>
  <c r="L95" i="3" s="1"/>
  <c r="K88" i="3"/>
  <c r="L88" i="3" s="1"/>
  <c r="K87" i="3"/>
  <c r="L87" i="3" s="1"/>
  <c r="K86" i="3"/>
  <c r="L86" i="3" s="1"/>
  <c r="K84" i="3"/>
  <c r="L84" i="3" s="1"/>
  <c r="K758" i="3"/>
  <c r="L758" i="3" s="1"/>
  <c r="K756" i="3"/>
  <c r="L756" i="3" s="1"/>
  <c r="K754" i="3"/>
  <c r="L754" i="3" s="1"/>
  <c r="K727" i="3"/>
  <c r="L727" i="3" s="1"/>
  <c r="K720" i="3"/>
  <c r="L720" i="3" s="1"/>
  <c r="K716" i="3"/>
  <c r="L716" i="3" s="1"/>
  <c r="K701" i="3"/>
  <c r="L701" i="3" s="1"/>
  <c r="K697" i="3"/>
  <c r="L697" i="3" s="1"/>
  <c r="K691" i="3"/>
  <c r="L691" i="3" s="1"/>
  <c r="K659" i="3"/>
  <c r="L659" i="3" s="1"/>
  <c r="K657" i="3"/>
  <c r="L657" i="3" s="1"/>
  <c r="K647" i="3"/>
  <c r="L647" i="3" s="1"/>
  <c r="K644" i="3"/>
  <c r="L644" i="3" s="1"/>
  <c r="K643" i="3"/>
  <c r="L643" i="3" s="1"/>
  <c r="K641" i="3"/>
  <c r="L641" i="3" s="1"/>
  <c r="K613" i="3"/>
  <c r="L613" i="3" s="1"/>
  <c r="K610" i="3"/>
  <c r="L610" i="3" s="1"/>
  <c r="K609" i="3"/>
  <c r="L609" i="3" s="1"/>
  <c r="K607" i="3"/>
  <c r="L607" i="3" s="1"/>
  <c r="K588" i="3"/>
  <c r="L588" i="3" s="1"/>
  <c r="K586" i="3"/>
  <c r="L586" i="3" s="1"/>
  <c r="K573" i="3"/>
  <c r="L573" i="3" s="1"/>
  <c r="K571" i="3"/>
  <c r="L571" i="3" s="1"/>
  <c r="K554" i="3"/>
  <c r="L554" i="3" s="1"/>
  <c r="K551" i="3"/>
  <c r="L551" i="3" s="1"/>
  <c r="K550" i="3"/>
  <c r="L550" i="3" s="1"/>
  <c r="K536" i="3"/>
  <c r="L536" i="3" s="1"/>
  <c r="K534" i="3"/>
  <c r="L534" i="3" s="1"/>
  <c r="K524" i="3"/>
  <c r="L524" i="3" s="1"/>
  <c r="K490" i="3"/>
  <c r="L490" i="3" s="1"/>
  <c r="K487" i="3"/>
  <c r="L487" i="3" s="1"/>
  <c r="K472" i="3"/>
  <c r="L472" i="3" s="1"/>
  <c r="K462" i="3"/>
  <c r="L462" i="3" s="1"/>
  <c r="K460" i="3"/>
  <c r="L460" i="3" s="1"/>
  <c r="K458" i="3"/>
  <c r="L458" i="3" s="1"/>
  <c r="K433" i="3"/>
  <c r="L433" i="3" s="1"/>
  <c r="K420" i="3"/>
  <c r="L420" i="3" s="1"/>
  <c r="K419" i="3"/>
  <c r="L419" i="3" s="1"/>
  <c r="K402" i="3"/>
  <c r="L402" i="3" s="1"/>
  <c r="K371" i="3"/>
  <c r="L371" i="3" s="1"/>
  <c r="K363" i="3"/>
  <c r="L363" i="3" s="1"/>
  <c r="K352" i="3"/>
  <c r="L352" i="3" s="1"/>
  <c r="K351" i="3"/>
  <c r="L351" i="3" s="1"/>
  <c r="K337" i="3"/>
  <c r="L337" i="3" s="1"/>
  <c r="K308" i="3"/>
  <c r="L308" i="3" s="1"/>
  <c r="K307" i="3"/>
  <c r="L307" i="3" s="1"/>
  <c r="K299" i="3"/>
  <c r="L299" i="3" s="1"/>
  <c r="K288" i="3"/>
  <c r="L288" i="3" s="1"/>
  <c r="K287" i="3"/>
  <c r="L287" i="3" s="1"/>
  <c r="K278" i="3"/>
  <c r="L278" i="3" s="1"/>
  <c r="K252" i="3"/>
  <c r="L252" i="3" s="1"/>
  <c r="K250" i="3"/>
  <c r="L250" i="3" s="1"/>
  <c r="K249" i="3"/>
  <c r="L249" i="3" s="1"/>
  <c r="K237" i="3"/>
  <c r="L237" i="3" s="1"/>
  <c r="K236" i="3"/>
  <c r="L236" i="3" s="1"/>
  <c r="K226" i="3"/>
  <c r="L226" i="3" s="1"/>
  <c r="K202" i="3"/>
  <c r="L202" i="3" s="1"/>
  <c r="K199" i="3"/>
  <c r="L199" i="3" s="1"/>
  <c r="K190" i="3"/>
  <c r="L190" i="3" s="1"/>
  <c r="K187" i="3"/>
  <c r="L187" i="3" s="1"/>
  <c r="K171" i="3"/>
  <c r="L171" i="3" s="1"/>
  <c r="K142" i="3"/>
  <c r="L142" i="3" s="1"/>
  <c r="K136" i="3"/>
  <c r="L136" i="3" s="1"/>
  <c r="K122" i="3"/>
  <c r="L122" i="3" s="1"/>
  <c r="K121" i="3"/>
  <c r="L121" i="3" s="1"/>
  <c r="K118" i="3"/>
  <c r="L118" i="3" s="1"/>
  <c r="K117" i="3"/>
  <c r="L117" i="3" s="1"/>
  <c r="K101" i="3"/>
  <c r="L101" i="3" s="1"/>
  <c r="K99" i="3"/>
  <c r="L99" i="3" s="1"/>
  <c r="K98" i="3"/>
  <c r="L98" i="3" s="1"/>
  <c r="K78" i="3"/>
  <c r="L78" i="3" s="1"/>
  <c r="K75" i="3"/>
  <c r="L75" i="3" s="1"/>
  <c r="K759" i="3"/>
  <c r="L759" i="3" s="1"/>
  <c r="K753" i="3"/>
  <c r="L753" i="3" s="1"/>
  <c r="K723" i="3"/>
  <c r="L723" i="3" s="1"/>
  <c r="K713" i="3"/>
  <c r="L713" i="3" s="1"/>
  <c r="K703" i="3"/>
  <c r="L703" i="3" s="1"/>
  <c r="K686" i="3"/>
  <c r="L686" i="3" s="1"/>
  <c r="K662" i="3"/>
  <c r="L662" i="3" s="1"/>
  <c r="K635" i="3"/>
  <c r="L635" i="3" s="1"/>
  <c r="K633" i="3"/>
  <c r="L633" i="3" s="1"/>
  <c r="K632" i="3"/>
  <c r="L632" i="3" s="1"/>
  <c r="K616" i="3"/>
  <c r="L616" i="3" s="1"/>
  <c r="K614" i="3"/>
  <c r="L614" i="3" s="1"/>
  <c r="K601" i="3"/>
  <c r="L601" i="3" s="1"/>
  <c r="K600" i="3"/>
  <c r="L600" i="3" s="1"/>
  <c r="K599" i="3"/>
  <c r="L599" i="3" s="1"/>
  <c r="K598" i="3"/>
  <c r="L598" i="3" s="1"/>
  <c r="K589" i="3"/>
  <c r="L589" i="3" s="1"/>
  <c r="K542" i="3"/>
  <c r="L542" i="3" s="1"/>
  <c r="K540" i="3"/>
  <c r="L540" i="3" s="1"/>
  <c r="K539" i="3"/>
  <c r="L539" i="3" s="1"/>
  <c r="K530" i="3"/>
  <c r="L530" i="3" s="1"/>
  <c r="K527" i="3"/>
  <c r="L527" i="3" s="1"/>
  <c r="K526" i="3"/>
  <c r="L526" i="3" s="1"/>
  <c r="K512" i="3"/>
  <c r="L512" i="3" s="1"/>
  <c r="K510" i="3"/>
  <c r="L510" i="3" s="1"/>
  <c r="K478" i="3"/>
  <c r="L478" i="3" s="1"/>
  <c r="K475" i="3"/>
  <c r="L475" i="3" s="1"/>
  <c r="K474" i="3"/>
  <c r="L474" i="3" s="1"/>
  <c r="K466" i="3"/>
  <c r="L466" i="3" s="1"/>
  <c r="K465" i="3"/>
  <c r="L465" i="3" s="1"/>
  <c r="K463" i="3"/>
  <c r="L463" i="3" s="1"/>
  <c r="K461" i="3"/>
  <c r="L461" i="3" s="1"/>
  <c r="K436" i="3"/>
  <c r="L436" i="3" s="1"/>
  <c r="K408" i="3"/>
  <c r="L408" i="3" s="1"/>
  <c r="K405" i="3"/>
  <c r="L405" i="3" s="1"/>
  <c r="K375" i="3"/>
  <c r="L375" i="3" s="1"/>
  <c r="K343" i="3"/>
  <c r="L343" i="3" s="1"/>
  <c r="K324" i="3"/>
  <c r="L324" i="3" s="1"/>
  <c r="K322" i="3"/>
  <c r="L322" i="3" s="1"/>
  <c r="K312" i="3"/>
  <c r="L312" i="3" s="1"/>
  <c r="K262" i="3"/>
  <c r="L262" i="3" s="1"/>
  <c r="K258" i="3"/>
  <c r="L258" i="3" s="1"/>
  <c r="K244" i="3"/>
  <c r="L244" i="3" s="1"/>
  <c r="K240" i="3"/>
  <c r="L240" i="3" s="1"/>
  <c r="K214" i="3"/>
  <c r="L214" i="3" s="1"/>
  <c r="K213" i="3"/>
  <c r="L213" i="3" s="1"/>
  <c r="K79" i="3"/>
  <c r="L79" i="3" s="1"/>
  <c r="K73" i="3"/>
  <c r="L73" i="3" s="1"/>
  <c r="K72" i="3"/>
  <c r="L72" i="3" s="1"/>
  <c r="K68" i="3"/>
  <c r="L68" i="3" s="1"/>
  <c r="K66" i="3"/>
  <c r="L66" i="3" s="1"/>
  <c r="K60" i="3"/>
  <c r="L60" i="3" s="1"/>
  <c r="K58" i="3"/>
  <c r="L58" i="3" s="1"/>
  <c r="K52" i="3"/>
  <c r="L52" i="3" s="1"/>
  <c r="K36" i="3"/>
  <c r="L36" i="3" s="1"/>
  <c r="K27" i="3"/>
  <c r="L27" i="3" s="1"/>
  <c r="K24" i="3"/>
  <c r="L24" i="3" s="1"/>
  <c r="K17" i="3"/>
  <c r="L17" i="3" s="1"/>
  <c r="K1256" i="3"/>
  <c r="L1256" i="3" s="1"/>
  <c r="K1253" i="3"/>
  <c r="L1253" i="3" s="1"/>
  <c r="K1250" i="3"/>
  <c r="L1250" i="3" s="1"/>
  <c r="K1244" i="3"/>
  <c r="L1244" i="3" s="1"/>
  <c r="K1241" i="3"/>
  <c r="L1241" i="3" s="1"/>
  <c r="K1233" i="3"/>
  <c r="L1233" i="3" s="1"/>
  <c r="K1230" i="3"/>
  <c r="L1230" i="3" s="1"/>
  <c r="K1224" i="3"/>
  <c r="L1224" i="3" s="1"/>
  <c r="K1221" i="3"/>
  <c r="L1221" i="3" s="1"/>
  <c r="K1218" i="3"/>
  <c r="L1218" i="3" s="1"/>
  <c r="K1212" i="3"/>
  <c r="L1212" i="3" s="1"/>
  <c r="K1209" i="3"/>
  <c r="L1209" i="3" s="1"/>
  <c r="K1198" i="3"/>
  <c r="L1198" i="3" s="1"/>
  <c r="K1192" i="3"/>
  <c r="L1192" i="3" s="1"/>
  <c r="K1189" i="3"/>
  <c r="L1189" i="3" s="1"/>
  <c r="K1186" i="3"/>
  <c r="L1186" i="3" s="1"/>
  <c r="K1172" i="3"/>
  <c r="L1172" i="3" s="1"/>
  <c r="K1156" i="3"/>
  <c r="L1156" i="3" s="1"/>
  <c r="K1150" i="3"/>
  <c r="L1150" i="3" s="1"/>
  <c r="K1147" i="3"/>
  <c r="L1147" i="3" s="1"/>
  <c r="K1144" i="3"/>
  <c r="L1144" i="3" s="1"/>
  <c r="K1138" i="3"/>
  <c r="L1138" i="3" s="1"/>
  <c r="K1136" i="3"/>
  <c r="L1136" i="3" s="1"/>
  <c r="K1124" i="3"/>
  <c r="L1124" i="3" s="1"/>
  <c r="K1118" i="3"/>
  <c r="L1118" i="3" s="1"/>
  <c r="K1115" i="3"/>
  <c r="L1115" i="3" s="1"/>
  <c r="K1112" i="3"/>
  <c r="L1112" i="3" s="1"/>
  <c r="K1106" i="3"/>
  <c r="L1106" i="3" s="1"/>
  <c r="K1103" i="3"/>
  <c r="L1103" i="3" s="1"/>
  <c r="K1092" i="3"/>
  <c r="L1092" i="3" s="1"/>
  <c r="K1086" i="3"/>
  <c r="L1086" i="3" s="1"/>
  <c r="K1083" i="3"/>
  <c r="L1083" i="3" s="1"/>
  <c r="K1080" i="3"/>
  <c r="L1080" i="3" s="1"/>
  <c r="K1074" i="3"/>
  <c r="L1074" i="3" s="1"/>
  <c r="K1071" i="3"/>
  <c r="L1071" i="3" s="1"/>
  <c r="K1060" i="3"/>
  <c r="L1060" i="3" s="1"/>
  <c r="K1054" i="3"/>
  <c r="L1054" i="3" s="1"/>
  <c r="K1051" i="3"/>
  <c r="L1051" i="3" s="1"/>
  <c r="K1048" i="3"/>
  <c r="L1048" i="3" s="1"/>
  <c r="K1042" i="3"/>
  <c r="L1042" i="3" s="1"/>
  <c r="K1031" i="3"/>
  <c r="L1031" i="3" s="1"/>
  <c r="K1028" i="3"/>
  <c r="L1028" i="3" s="1"/>
  <c r="K1022" i="3"/>
  <c r="L1022" i="3" s="1"/>
  <c r="K1019" i="3"/>
  <c r="L1019" i="3" s="1"/>
  <c r="K1016" i="3"/>
  <c r="K1010" i="3"/>
  <c r="L1010" i="3" s="1"/>
  <c r="K999" i="3"/>
  <c r="L999" i="3" s="1"/>
  <c r="K990" i="3"/>
  <c r="L990" i="3" s="1"/>
  <c r="K977" i="3"/>
  <c r="L977" i="3" s="1"/>
  <c r="K961" i="3"/>
  <c r="L961" i="3" s="1"/>
  <c r="K952" i="3"/>
  <c r="L952" i="3" s="1"/>
  <c r="K940" i="3"/>
  <c r="L940" i="3" s="1"/>
  <c r="K938" i="3"/>
  <c r="L938" i="3" s="1"/>
  <c r="K832" i="3"/>
  <c r="L832" i="3" s="1"/>
  <c r="K64" i="3"/>
  <c r="L64" i="3" s="1"/>
  <c r="K63" i="3"/>
  <c r="L63" i="3" s="1"/>
  <c r="K61" i="3"/>
  <c r="L61" i="3" s="1"/>
  <c r="K48" i="3"/>
  <c r="L48" i="3" s="1"/>
  <c r="K32" i="3"/>
  <c r="L32" i="3" s="1"/>
  <c r="K26" i="3"/>
  <c r="L26" i="3" s="1"/>
  <c r="K20" i="3"/>
  <c r="L20" i="3" s="1"/>
  <c r="K1252" i="3"/>
  <c r="L1252" i="3" s="1"/>
  <c r="K1238" i="3"/>
  <c r="L1238" i="3" s="1"/>
  <c r="K1232" i="3"/>
  <c r="L1232" i="3" s="1"/>
  <c r="K1229" i="3"/>
  <c r="L1229" i="3" s="1"/>
  <c r="K1226" i="3"/>
  <c r="L1226" i="3" s="1"/>
  <c r="K1220" i="3"/>
  <c r="L1220" i="3" s="1"/>
  <c r="K1217" i="3"/>
  <c r="L1217" i="3" s="1"/>
  <c r="K1206" i="3"/>
  <c r="L1206" i="3" s="1"/>
  <c r="K1200" i="3"/>
  <c r="L1200" i="3" s="1"/>
  <c r="K1197" i="3"/>
  <c r="L1197" i="3" s="1"/>
  <c r="K1194" i="3"/>
  <c r="L1194" i="3" s="1"/>
  <c r="K1188" i="3"/>
  <c r="L1188" i="3" s="1"/>
  <c r="K1185" i="3"/>
  <c r="L1185" i="3" s="1"/>
  <c r="K1164" i="3"/>
  <c r="L1164" i="3" s="1"/>
  <c r="K1158" i="3"/>
  <c r="L1158" i="3" s="1"/>
  <c r="K1155" i="3"/>
  <c r="L1155" i="3" s="1"/>
  <c r="K1152" i="3"/>
  <c r="L1152" i="3" s="1"/>
  <c r="K1146" i="3"/>
  <c r="L1146" i="3" s="1"/>
  <c r="K1143" i="3"/>
  <c r="L1143" i="3" s="1"/>
  <c r="K1135" i="3"/>
  <c r="L1135" i="3" s="1"/>
  <c r="K1132" i="3"/>
  <c r="K1126" i="3"/>
  <c r="L1126" i="3" s="1"/>
  <c r="K1123" i="3"/>
  <c r="L1123" i="3" s="1"/>
  <c r="K1120" i="3"/>
  <c r="L1120" i="3" s="1"/>
  <c r="K1114" i="3"/>
  <c r="L1114" i="3" s="1"/>
  <c r="K1111" i="3"/>
  <c r="L1111" i="3" s="1"/>
  <c r="K1100" i="3"/>
  <c r="L1100" i="3" s="1"/>
  <c r="K1094" i="3"/>
  <c r="L1094" i="3" s="1"/>
  <c r="K1091" i="3"/>
  <c r="L1091" i="3" s="1"/>
  <c r="K1088" i="3"/>
  <c r="L1088" i="3" s="1"/>
  <c r="K1082" i="3"/>
  <c r="L1082" i="3" s="1"/>
  <c r="K1079" i="3"/>
  <c r="L1079" i="3" s="1"/>
  <c r="K1068" i="3"/>
  <c r="L1068" i="3" s="1"/>
  <c r="K1062" i="3"/>
  <c r="L1062" i="3" s="1"/>
  <c r="K1059" i="3"/>
  <c r="L1059" i="3" s="1"/>
  <c r="K1056" i="3"/>
  <c r="L1056" i="3" s="1"/>
  <c r="K1050" i="3"/>
  <c r="L1050" i="3" s="1"/>
  <c r="K1039" i="3"/>
  <c r="L1039" i="3" s="1"/>
  <c r="K1036" i="3"/>
  <c r="L1036" i="3" s="1"/>
  <c r="K1030" i="3"/>
  <c r="K1027" i="3"/>
  <c r="L1027" i="3" s="1"/>
  <c r="K1024" i="3"/>
  <c r="L1024" i="3" s="1"/>
  <c r="K1018" i="3"/>
  <c r="L1018" i="3" s="1"/>
  <c r="K1015" i="3"/>
  <c r="L1015" i="3" s="1"/>
  <c r="K1007" i="3"/>
  <c r="L1007" i="3" s="1"/>
  <c r="K1004" i="3"/>
  <c r="L1004" i="3" s="1"/>
  <c r="K998" i="3"/>
  <c r="L998" i="3" s="1"/>
  <c r="K986" i="3"/>
  <c r="L986" i="3" s="1"/>
  <c r="K984" i="3"/>
  <c r="L984" i="3" s="1"/>
  <c r="K948" i="3"/>
  <c r="L948" i="3" s="1"/>
  <c r="K946" i="3"/>
  <c r="L946" i="3" s="1"/>
  <c r="K937" i="3"/>
  <c r="L937" i="3" s="1"/>
  <c r="K930" i="3"/>
  <c r="L930" i="3" s="1"/>
  <c r="K929" i="3"/>
  <c r="L929" i="3" s="1"/>
  <c r="K912" i="3"/>
  <c r="L912" i="3" s="1"/>
  <c r="K911" i="3"/>
  <c r="L911" i="3" s="1"/>
  <c r="K908" i="3"/>
  <c r="L908" i="3" s="1"/>
  <c r="K906" i="3"/>
  <c r="L906" i="3" s="1"/>
  <c r="K884" i="3"/>
  <c r="L884" i="3" s="1"/>
  <c r="K883" i="3"/>
  <c r="L883" i="3" s="1"/>
  <c r="K862" i="3"/>
  <c r="L862" i="3" s="1"/>
  <c r="K859" i="3"/>
  <c r="L859" i="3" s="1"/>
  <c r="K856" i="3"/>
  <c r="L856" i="3" s="1"/>
  <c r="K842" i="3"/>
  <c r="L842" i="3" s="1"/>
  <c r="K839" i="3"/>
  <c r="L839" i="3" s="1"/>
  <c r="K818" i="3"/>
  <c r="L818" i="3" s="1"/>
  <c r="K796" i="3"/>
  <c r="L796" i="3" s="1"/>
  <c r="K71" i="3"/>
  <c r="L71" i="3" s="1"/>
  <c r="K44" i="3"/>
  <c r="L44" i="3" s="1"/>
  <c r="K28" i="3"/>
  <c r="L28" i="3" s="1"/>
  <c r="K22" i="3"/>
  <c r="L22" i="3" s="1"/>
  <c r="K19" i="3"/>
  <c r="L19" i="3" s="1"/>
  <c r="K18" i="3"/>
  <c r="L18" i="3" s="1"/>
  <c r="K13" i="3"/>
  <c r="L13" i="3" s="1"/>
  <c r="K1249" i="3"/>
  <c r="L1249" i="3" s="1"/>
  <c r="K1246" i="3"/>
  <c r="L1246" i="3" s="1"/>
  <c r="K1240" i="3"/>
  <c r="L1240" i="3" s="1"/>
  <c r="K1237" i="3"/>
  <c r="L1237" i="3" s="1"/>
  <c r="K1234" i="3"/>
  <c r="L1234" i="3" s="1"/>
  <c r="K1228" i="3"/>
  <c r="L1228" i="3" s="1"/>
  <c r="K1225" i="3"/>
  <c r="L1225" i="3" s="1"/>
  <c r="K1214" i="3"/>
  <c r="L1214" i="3" s="1"/>
  <c r="K1208" i="3"/>
  <c r="L1208" i="3" s="1"/>
  <c r="K1205" i="3"/>
  <c r="L1205" i="3" s="1"/>
  <c r="K1202" i="3"/>
  <c r="L1202" i="3" s="1"/>
  <c r="K1196" i="3"/>
  <c r="L1196" i="3" s="1"/>
  <c r="K1193" i="3"/>
  <c r="L1193" i="3" s="1"/>
  <c r="K1182" i="3"/>
  <c r="L1182" i="3" s="1"/>
  <c r="K1178" i="3"/>
  <c r="L1178" i="3" s="1"/>
  <c r="K1176" i="3"/>
  <c r="L1176" i="3" s="1"/>
  <c r="K1168" i="3"/>
  <c r="L1168" i="3" s="1"/>
  <c r="K1166" i="3"/>
  <c r="L1166" i="3" s="1"/>
  <c r="K1163" i="3"/>
  <c r="L1163" i="3" s="1"/>
  <c r="K1160" i="3"/>
  <c r="L1160" i="3" s="1"/>
  <c r="K1154" i="3"/>
  <c r="L1154" i="3" s="1"/>
  <c r="K1151" i="3"/>
  <c r="L1151" i="3" s="1"/>
  <c r="K1140" i="3"/>
  <c r="L1140" i="3" s="1"/>
  <c r="K1134" i="3"/>
  <c r="L1134" i="3" s="1"/>
  <c r="K1128" i="3"/>
  <c r="L1128" i="3" s="1"/>
  <c r="K1122" i="3"/>
  <c r="L1122" i="3" s="1"/>
  <c r="K1119" i="3"/>
  <c r="L1119" i="3" s="1"/>
  <c r="K1108" i="3"/>
  <c r="L1108" i="3" s="1"/>
  <c r="K1102" i="3"/>
  <c r="L1102" i="3" s="1"/>
  <c r="K1099" i="3"/>
  <c r="L1099" i="3" s="1"/>
  <c r="K1096" i="3"/>
  <c r="L1096" i="3" s="1"/>
  <c r="K1090" i="3"/>
  <c r="L1090" i="3" s="1"/>
  <c r="K1087" i="3"/>
  <c r="K1076" i="3"/>
  <c r="L1076" i="3" s="1"/>
  <c r="K1070" i="3"/>
  <c r="L1070" i="3" s="1"/>
  <c r="K1067" i="3"/>
  <c r="L1067" i="3" s="1"/>
  <c r="K1064" i="3"/>
  <c r="L1064" i="3" s="1"/>
  <c r="K1058" i="3"/>
  <c r="L1058" i="3" s="1"/>
  <c r="K1055" i="3"/>
  <c r="L1055" i="3" s="1"/>
  <c r="K1047" i="3"/>
  <c r="L1047" i="3" s="1"/>
  <c r="K1044" i="3"/>
  <c r="L1044" i="3" s="1"/>
  <c r="K1038" i="3"/>
  <c r="L1038" i="3" s="1"/>
  <c r="K1032" i="3"/>
  <c r="L1032" i="3" s="1"/>
  <c r="K1026" i="3"/>
  <c r="L1026" i="3" s="1"/>
  <c r="K1023" i="3"/>
  <c r="L1023" i="3" s="1"/>
  <c r="K1012" i="3"/>
  <c r="L1012" i="3" s="1"/>
  <c r="K1006" i="3"/>
  <c r="L1006" i="3" s="1"/>
  <c r="K994" i="3"/>
  <c r="L994" i="3" s="1"/>
  <c r="K992" i="3"/>
  <c r="L992" i="3" s="1"/>
  <c r="K983" i="3"/>
  <c r="L983" i="3" s="1"/>
  <c r="K969" i="3"/>
  <c r="L969" i="3" s="1"/>
  <c r="K945" i="3"/>
  <c r="L945" i="3" s="1"/>
  <c r="K936" i="3"/>
  <c r="L936" i="3" s="1"/>
  <c r="K904" i="3"/>
  <c r="L904" i="3" s="1"/>
  <c r="K903" i="3"/>
  <c r="L903" i="3" s="1"/>
  <c r="K900" i="3"/>
  <c r="L900" i="3" s="1"/>
  <c r="K898" i="3"/>
  <c r="L898" i="3" s="1"/>
  <c r="K880" i="3"/>
  <c r="L880" i="3" s="1"/>
  <c r="K877" i="3"/>
  <c r="L877" i="3" s="1"/>
  <c r="K852" i="3"/>
  <c r="L852" i="3" s="1"/>
  <c r="K739" i="3"/>
  <c r="K687" i="3"/>
  <c r="L687" i="3" s="1"/>
  <c r="K931" i="3"/>
  <c r="L931" i="3" s="1"/>
  <c r="K928" i="3"/>
  <c r="L928" i="3" s="1"/>
  <c r="K926" i="3"/>
  <c r="L926" i="3" s="1"/>
  <c r="K909" i="3"/>
  <c r="L909" i="3" s="1"/>
  <c r="K889" i="3"/>
  <c r="L889" i="3" s="1"/>
  <c r="K886" i="3"/>
  <c r="L886" i="3" s="1"/>
  <c r="K881" i="3"/>
  <c r="L881" i="3" s="1"/>
  <c r="K878" i="3"/>
  <c r="L878" i="3" s="1"/>
  <c r="K869" i="3"/>
  <c r="L869" i="3" s="1"/>
  <c r="K847" i="3"/>
  <c r="L847" i="3" s="1"/>
  <c r="K844" i="3"/>
  <c r="L844" i="3" s="1"/>
  <c r="K835" i="3"/>
  <c r="L835" i="3" s="1"/>
  <c r="K824" i="3"/>
  <c r="L824" i="3" s="1"/>
  <c r="K813" i="3"/>
  <c r="L813" i="3" s="1"/>
  <c r="K811" i="3"/>
  <c r="L811" i="3" s="1"/>
  <c r="K799" i="3"/>
  <c r="L799" i="3" s="1"/>
  <c r="K794" i="3"/>
  <c r="L794" i="3" s="1"/>
  <c r="K785" i="3"/>
  <c r="L785" i="3" s="1"/>
  <c r="K777" i="3"/>
  <c r="L777" i="3" s="1"/>
  <c r="K774" i="3"/>
  <c r="L774" i="3" s="1"/>
  <c r="K769" i="3"/>
  <c r="L769" i="3" s="1"/>
  <c r="K757" i="3"/>
  <c r="L757" i="3" s="1"/>
  <c r="K740" i="3"/>
  <c r="L740" i="3" s="1"/>
  <c r="K731" i="3"/>
  <c r="L731" i="3" s="1"/>
  <c r="K728" i="3"/>
  <c r="L728" i="3" s="1"/>
  <c r="K722" i="3"/>
  <c r="L722" i="3" s="1"/>
  <c r="K712" i="3"/>
  <c r="L712" i="3" s="1"/>
  <c r="K709" i="3"/>
  <c r="L709" i="3" s="1"/>
  <c r="K706" i="3"/>
  <c r="L706" i="3" s="1"/>
  <c r="K698" i="3"/>
  <c r="L698" i="3" s="1"/>
  <c r="K695" i="3"/>
  <c r="L695" i="3" s="1"/>
  <c r="K692" i="3"/>
  <c r="L692" i="3" s="1"/>
  <c r="K688" i="3"/>
  <c r="L688" i="3" s="1"/>
  <c r="K685" i="3"/>
  <c r="L685" i="3" s="1"/>
  <c r="K677" i="3"/>
  <c r="L677" i="3" s="1"/>
  <c r="K674" i="3"/>
  <c r="L674" i="3" s="1"/>
  <c r="K670" i="3"/>
  <c r="L670" i="3" s="1"/>
  <c r="K656" i="3"/>
  <c r="L656" i="3" s="1"/>
  <c r="K655" i="3"/>
  <c r="L655" i="3" s="1"/>
  <c r="K652" i="3"/>
  <c r="L652" i="3" s="1"/>
  <c r="K631" i="3"/>
  <c r="L631" i="3" s="1"/>
  <c r="K626" i="3"/>
  <c r="L626" i="3" s="1"/>
  <c r="K597" i="3"/>
  <c r="L597" i="3" s="1"/>
  <c r="K561" i="3"/>
  <c r="L561" i="3" s="1"/>
  <c r="K538" i="3"/>
  <c r="L538" i="3" s="1"/>
  <c r="K522" i="3"/>
  <c r="L522" i="3" s="1"/>
  <c r="K486" i="3"/>
  <c r="L486" i="3" s="1"/>
  <c r="K470" i="3"/>
  <c r="L470" i="3" s="1"/>
  <c r="K456" i="3"/>
  <c r="L456" i="3" s="1"/>
  <c r="K440" i="3"/>
  <c r="L440" i="3" s="1"/>
  <c r="K404" i="3"/>
  <c r="L404" i="3" s="1"/>
  <c r="K808" i="3"/>
  <c r="L808" i="3" s="1"/>
  <c r="K793" i="3"/>
  <c r="L793" i="3" s="1"/>
  <c r="K790" i="3"/>
  <c r="L790" i="3" s="1"/>
  <c r="K737" i="3"/>
  <c r="L737" i="3" s="1"/>
  <c r="K730" i="3"/>
  <c r="L730" i="3" s="1"/>
  <c r="K718" i="3"/>
  <c r="L718" i="3" s="1"/>
  <c r="K708" i="3"/>
  <c r="L708" i="3" s="1"/>
  <c r="K705" i="3"/>
  <c r="L705" i="3" s="1"/>
  <c r="K700" i="3"/>
  <c r="L700" i="3" s="1"/>
  <c r="K694" i="3"/>
  <c r="L694" i="3" s="1"/>
  <c r="K682" i="3"/>
  <c r="L682" i="3" s="1"/>
  <c r="K676" i="3"/>
  <c r="L676" i="3" s="1"/>
  <c r="K664" i="3"/>
  <c r="L664" i="3" s="1"/>
  <c r="K658" i="3"/>
  <c r="L658" i="3" s="1"/>
  <c r="K642" i="3"/>
  <c r="L642" i="3" s="1"/>
  <c r="K917" i="3"/>
  <c r="L917" i="3" s="1"/>
  <c r="K901" i="3"/>
  <c r="L901" i="3" s="1"/>
  <c r="K894" i="3"/>
  <c r="L894" i="3" s="1"/>
  <c r="K885" i="3"/>
  <c r="L885" i="3" s="1"/>
  <c r="K882" i="3"/>
  <c r="L882" i="3" s="1"/>
  <c r="K873" i="3"/>
  <c r="L873" i="3" s="1"/>
  <c r="K865" i="3"/>
  <c r="L865" i="3" s="1"/>
  <c r="K860" i="3"/>
  <c r="L860" i="3" s="1"/>
  <c r="K854" i="3"/>
  <c r="L854" i="3" s="1"/>
  <c r="K853" i="3"/>
  <c r="L853" i="3" s="1"/>
  <c r="K851" i="3"/>
  <c r="L851" i="3" s="1"/>
  <c r="K848" i="3"/>
  <c r="L848" i="3" s="1"/>
  <c r="K843" i="3"/>
  <c r="L843" i="3" s="1"/>
  <c r="K840" i="3"/>
  <c r="L840" i="3" s="1"/>
  <c r="K831" i="3"/>
  <c r="L831" i="3" s="1"/>
  <c r="K826" i="3"/>
  <c r="L826" i="3" s="1"/>
  <c r="K819" i="3"/>
  <c r="L819" i="3" s="1"/>
  <c r="K817" i="3"/>
  <c r="L817" i="3" s="1"/>
  <c r="K814" i="3"/>
  <c r="L814" i="3" s="1"/>
  <c r="K807" i="3"/>
  <c r="L807" i="3" s="1"/>
  <c r="K804" i="3"/>
  <c r="L804" i="3" s="1"/>
  <c r="K789" i="3"/>
  <c r="L789" i="3" s="1"/>
  <c r="K786" i="3"/>
  <c r="L786" i="3" s="1"/>
  <c r="K783" i="3"/>
  <c r="L783" i="3" s="1"/>
  <c r="K778" i="3"/>
  <c r="L778" i="3" s="1"/>
  <c r="K772" i="3"/>
  <c r="L772" i="3" s="1"/>
  <c r="K766" i="3"/>
  <c r="L766" i="3" s="1"/>
  <c r="K760" i="3"/>
  <c r="L760" i="3" s="1"/>
  <c r="K736" i="3"/>
  <c r="L736" i="3" s="1"/>
  <c r="K732" i="3"/>
  <c r="L732" i="3" s="1"/>
  <c r="K726" i="3"/>
  <c r="L726" i="3" s="1"/>
  <c r="K721" i="3"/>
  <c r="L721" i="3" s="1"/>
  <c r="K714" i="3"/>
  <c r="L714" i="3" s="1"/>
  <c r="K711" i="3"/>
  <c r="L711" i="3" s="1"/>
  <c r="K702" i="3"/>
  <c r="L702" i="3" s="1"/>
  <c r="K699" i="3"/>
  <c r="L699" i="3" s="1"/>
  <c r="K690" i="3"/>
  <c r="L690" i="3" s="1"/>
  <c r="K684" i="3"/>
  <c r="L684" i="3" s="1"/>
  <c r="K681" i="3"/>
  <c r="L681" i="3" s="1"/>
  <c r="K678" i="3"/>
  <c r="L678" i="3" s="1"/>
  <c r="K672" i="3"/>
  <c r="L672" i="3" s="1"/>
  <c r="K669" i="3"/>
  <c r="L669" i="3" s="1"/>
  <c r="K666" i="3"/>
  <c r="L666" i="3" s="1"/>
  <c r="K654" i="3"/>
  <c r="L654" i="3" s="1"/>
  <c r="K648" i="3"/>
  <c r="L648" i="3" s="1"/>
  <c r="K638" i="3"/>
  <c r="L638" i="3" s="1"/>
  <c r="K619" i="3"/>
  <c r="L619" i="3" s="1"/>
  <c r="K618" i="3"/>
  <c r="L618" i="3" s="1"/>
  <c r="K608" i="3"/>
  <c r="L608" i="3" s="1"/>
  <c r="K570" i="3"/>
  <c r="L570" i="3" s="1"/>
  <c r="K563" i="3"/>
  <c r="L563" i="3" s="1"/>
  <c r="K514" i="3"/>
  <c r="L514" i="3" s="1"/>
  <c r="K498" i="3"/>
  <c r="L498" i="3" s="1"/>
  <c r="K432" i="3"/>
  <c r="L432" i="3" s="1"/>
  <c r="K416" i="3"/>
  <c r="L416" i="3" s="1"/>
  <c r="K560" i="3"/>
  <c r="L560" i="3" s="1"/>
  <c r="K557" i="3"/>
  <c r="L557" i="3" s="1"/>
  <c r="K545" i="3"/>
  <c r="L545" i="3" s="1"/>
  <c r="K535" i="3"/>
  <c r="L535" i="3" s="1"/>
  <c r="K532" i="3"/>
  <c r="L532" i="3" s="1"/>
  <c r="K523" i="3"/>
  <c r="L523" i="3" s="1"/>
  <c r="K520" i="3"/>
  <c r="L520" i="3" s="1"/>
  <c r="K513" i="3"/>
  <c r="L513" i="3" s="1"/>
  <c r="K511" i="3"/>
  <c r="L511" i="3" s="1"/>
  <c r="K508" i="3"/>
  <c r="L508" i="3" s="1"/>
  <c r="K499" i="3"/>
  <c r="L499" i="3" s="1"/>
  <c r="K496" i="3"/>
  <c r="L496" i="3" s="1"/>
  <c r="K485" i="3"/>
  <c r="L485" i="3" s="1"/>
  <c r="K471" i="3"/>
  <c r="L471" i="3" s="1"/>
  <c r="K468" i="3"/>
  <c r="L468" i="3" s="1"/>
  <c r="K453" i="3"/>
  <c r="L453" i="3" s="1"/>
  <c r="K450" i="3"/>
  <c r="L450" i="3" s="1"/>
  <c r="K441" i="3"/>
  <c r="L441" i="3" s="1"/>
  <c r="K438" i="3"/>
  <c r="L438" i="3" s="1"/>
  <c r="K431" i="3"/>
  <c r="L431" i="3" s="1"/>
  <c r="K426" i="3"/>
  <c r="L426" i="3" s="1"/>
  <c r="K417" i="3"/>
  <c r="L417" i="3" s="1"/>
  <c r="K414" i="3"/>
  <c r="L414" i="3" s="1"/>
  <c r="K403" i="3"/>
  <c r="L403" i="3" s="1"/>
  <c r="K379" i="3"/>
  <c r="L379" i="3" s="1"/>
  <c r="K377" i="3"/>
  <c r="L377" i="3" s="1"/>
  <c r="K376" i="3"/>
  <c r="L376" i="3" s="1"/>
  <c r="K356" i="3"/>
  <c r="L356" i="3" s="1"/>
  <c r="K354" i="3"/>
  <c r="L354" i="3" s="1"/>
  <c r="K336" i="3"/>
  <c r="L336" i="3" s="1"/>
  <c r="K333" i="3"/>
  <c r="L333" i="3" s="1"/>
  <c r="K313" i="3"/>
  <c r="L313" i="3" s="1"/>
  <c r="K292" i="3"/>
  <c r="L292" i="3" s="1"/>
  <c r="K290" i="3"/>
  <c r="L290" i="3" s="1"/>
  <c r="K279" i="3"/>
  <c r="L279" i="3" s="1"/>
  <c r="K264" i="3"/>
  <c r="L264" i="3" s="1"/>
  <c r="K238" i="3"/>
  <c r="L238" i="3" s="1"/>
  <c r="K222" i="3"/>
  <c r="L222" i="3" s="1"/>
  <c r="K219" i="3"/>
  <c r="L219" i="3" s="1"/>
  <c r="K218" i="3"/>
  <c r="L218" i="3" s="1"/>
  <c r="K198" i="3"/>
  <c r="L198" i="3" s="1"/>
  <c r="K151" i="3"/>
  <c r="L151" i="3" s="1"/>
  <c r="K148" i="3"/>
  <c r="L148" i="3" s="1"/>
  <c r="K124" i="3"/>
  <c r="L124" i="3" s="1"/>
  <c r="K110" i="3"/>
  <c r="L110" i="3" s="1"/>
  <c r="K109" i="3"/>
  <c r="L109" i="3" s="1"/>
  <c r="K108" i="3"/>
  <c r="L108" i="3" s="1"/>
  <c r="K90" i="3"/>
  <c r="L90" i="3" s="1"/>
  <c r="K660" i="3"/>
  <c r="L660" i="3" s="1"/>
  <c r="K649" i="3"/>
  <c r="L649" i="3" s="1"/>
  <c r="K646" i="3"/>
  <c r="L646" i="3" s="1"/>
  <c r="K640" i="3"/>
  <c r="L640" i="3" s="1"/>
  <c r="K634" i="3"/>
  <c r="L634" i="3" s="1"/>
  <c r="K628" i="3"/>
  <c r="L628" i="3" s="1"/>
  <c r="K615" i="3"/>
  <c r="L615" i="3" s="1"/>
  <c r="K606" i="3"/>
  <c r="L606" i="3" s="1"/>
  <c r="K596" i="3"/>
  <c r="L596" i="3" s="1"/>
  <c r="K594" i="3"/>
  <c r="L594" i="3" s="1"/>
  <c r="K587" i="3"/>
  <c r="L587" i="3" s="1"/>
  <c r="K578" i="3"/>
  <c r="L578" i="3" s="1"/>
  <c r="K568" i="3"/>
  <c r="L568" i="3" s="1"/>
  <c r="K565" i="3"/>
  <c r="L565" i="3" s="1"/>
  <c r="K559" i="3"/>
  <c r="L559" i="3" s="1"/>
  <c r="K556" i="3"/>
  <c r="L556" i="3" s="1"/>
  <c r="K553" i="3"/>
  <c r="L553" i="3" s="1"/>
  <c r="K547" i="3"/>
  <c r="L547" i="3" s="1"/>
  <c r="K544" i="3"/>
  <c r="L544" i="3" s="1"/>
  <c r="K541" i="3"/>
  <c r="L541" i="3" s="1"/>
  <c r="K529" i="3"/>
  <c r="L529" i="3" s="1"/>
  <c r="K519" i="3"/>
  <c r="L519" i="3" s="1"/>
  <c r="K516" i="3"/>
  <c r="L516" i="3" s="1"/>
  <c r="K507" i="3"/>
  <c r="L507" i="3" s="1"/>
  <c r="K504" i="3"/>
  <c r="L504" i="3" s="1"/>
  <c r="K497" i="3"/>
  <c r="L497" i="3" s="1"/>
  <c r="K495" i="3"/>
  <c r="L495" i="3" s="1"/>
  <c r="K492" i="3"/>
  <c r="L492" i="3" s="1"/>
  <c r="K483" i="3"/>
  <c r="L483" i="3" s="1"/>
  <c r="K480" i="3"/>
  <c r="L480" i="3" s="1"/>
  <c r="K469" i="3"/>
  <c r="L469" i="3" s="1"/>
  <c r="K451" i="3"/>
  <c r="L451" i="3" s="1"/>
  <c r="K434" i="3"/>
  <c r="L434" i="3" s="1"/>
  <c r="K425" i="3"/>
  <c r="L425" i="3" s="1"/>
  <c r="K422" i="3"/>
  <c r="L422" i="3" s="1"/>
  <c r="K415" i="3"/>
  <c r="L415" i="3" s="1"/>
  <c r="K413" i="3"/>
  <c r="L413" i="3" s="1"/>
  <c r="K410" i="3"/>
  <c r="L410" i="3" s="1"/>
  <c r="K390" i="3"/>
  <c r="L390" i="3" s="1"/>
  <c r="K386" i="3"/>
  <c r="L386" i="3" s="1"/>
  <c r="K344" i="3"/>
  <c r="L344" i="3" s="1"/>
  <c r="K339" i="3"/>
  <c r="L339" i="3" s="1"/>
  <c r="K319" i="3"/>
  <c r="L319" i="3" s="1"/>
  <c r="K300" i="3"/>
  <c r="L300" i="3" s="1"/>
  <c r="K280" i="3"/>
  <c r="L280" i="3" s="1"/>
  <c r="K267" i="3"/>
  <c r="L267" i="3" s="1"/>
  <c r="K248" i="3"/>
  <c r="L248" i="3" s="1"/>
  <c r="K246" i="3"/>
  <c r="L246" i="3" s="1"/>
  <c r="K239" i="3"/>
  <c r="L239" i="3" s="1"/>
  <c r="K229" i="3"/>
  <c r="L229" i="3" s="1"/>
  <c r="K228" i="3"/>
  <c r="L228" i="3" s="1"/>
  <c r="K225" i="3"/>
  <c r="L225" i="3" s="1"/>
  <c r="K208" i="3"/>
  <c r="L208" i="3" s="1"/>
  <c r="K205" i="3"/>
  <c r="L205" i="3" s="1"/>
  <c r="K188" i="3"/>
  <c r="L188" i="3" s="1"/>
  <c r="K186" i="3"/>
  <c r="L186" i="3" s="1"/>
  <c r="K183" i="3"/>
  <c r="L183" i="3" s="1"/>
  <c r="K182" i="3"/>
  <c r="L182" i="3" s="1"/>
  <c r="K163" i="3"/>
  <c r="L163" i="3" s="1"/>
  <c r="K154" i="3"/>
  <c r="L154" i="3" s="1"/>
  <c r="K153" i="3"/>
  <c r="L153" i="3" s="1"/>
  <c r="K130" i="3"/>
  <c r="L130" i="3" s="1"/>
  <c r="K129" i="3"/>
  <c r="L129" i="3" s="1"/>
  <c r="K116" i="3"/>
  <c r="L116" i="3" s="1"/>
  <c r="K82" i="3"/>
  <c r="L82" i="3" s="1"/>
  <c r="K636" i="3"/>
  <c r="L636" i="3" s="1"/>
  <c r="K625" i="3"/>
  <c r="L625" i="3" s="1"/>
  <c r="K622" i="3"/>
  <c r="L622" i="3" s="1"/>
  <c r="K602" i="3"/>
  <c r="L602" i="3" s="1"/>
  <c r="K591" i="3"/>
  <c r="L591" i="3" s="1"/>
  <c r="K576" i="3"/>
  <c r="L576" i="3" s="1"/>
  <c r="K574" i="3"/>
  <c r="L574" i="3" s="1"/>
  <c r="K567" i="3"/>
  <c r="L567" i="3" s="1"/>
  <c r="K564" i="3"/>
  <c r="L564" i="3" s="1"/>
  <c r="K555" i="3"/>
  <c r="L555" i="3" s="1"/>
  <c r="K552" i="3"/>
  <c r="L552" i="3" s="1"/>
  <c r="K549" i="3"/>
  <c r="L549" i="3" s="1"/>
  <c r="K543" i="3"/>
  <c r="L543" i="3" s="1"/>
  <c r="K537" i="3"/>
  <c r="L537" i="3" s="1"/>
  <c r="K531" i="3"/>
  <c r="L531" i="3" s="1"/>
  <c r="K528" i="3"/>
  <c r="L528" i="3" s="1"/>
  <c r="K525" i="3"/>
  <c r="L525" i="3" s="1"/>
  <c r="K517" i="3"/>
  <c r="L517" i="3" s="1"/>
  <c r="K503" i="3"/>
  <c r="L503" i="3" s="1"/>
  <c r="K500" i="3"/>
  <c r="L500" i="3" s="1"/>
  <c r="K491" i="3"/>
  <c r="L491" i="3" s="1"/>
  <c r="K488" i="3"/>
  <c r="L488" i="3" s="1"/>
  <c r="K481" i="3"/>
  <c r="L481" i="3" s="1"/>
  <c r="K479" i="3"/>
  <c r="L479" i="3" s="1"/>
  <c r="K476" i="3"/>
  <c r="L476" i="3" s="1"/>
  <c r="K467" i="3"/>
  <c r="L467" i="3" s="1"/>
  <c r="K464" i="3"/>
  <c r="L464" i="3" s="1"/>
  <c r="K449" i="3"/>
  <c r="L449" i="3" s="1"/>
  <c r="K446" i="3"/>
  <c r="L446" i="3" s="1"/>
  <c r="K435" i="3"/>
  <c r="L435" i="3" s="1"/>
  <c r="K421" i="3"/>
  <c r="L421" i="3" s="1"/>
  <c r="K418" i="3"/>
  <c r="L418" i="3" s="1"/>
  <c r="K409" i="3"/>
  <c r="L409" i="3" s="1"/>
  <c r="K406" i="3"/>
  <c r="L406" i="3" s="1"/>
  <c r="K393" i="3"/>
  <c r="L393" i="3" s="1"/>
  <c r="K388" i="3"/>
  <c r="L388" i="3" s="1"/>
  <c r="K369" i="3"/>
  <c r="L369" i="3" s="1"/>
  <c r="K364" i="3"/>
  <c r="L364" i="3" s="1"/>
  <c r="K346" i="3"/>
  <c r="L346" i="3" s="1"/>
  <c r="K331" i="3"/>
  <c r="L331" i="3" s="1"/>
  <c r="K325" i="3"/>
  <c r="L325" i="3" s="1"/>
  <c r="K311" i="3"/>
  <c r="L311" i="3" s="1"/>
  <c r="K305" i="3"/>
  <c r="L305" i="3" s="1"/>
  <c r="K282" i="3"/>
  <c r="L282" i="3" s="1"/>
  <c r="K277" i="3"/>
  <c r="L277" i="3" s="1"/>
  <c r="K253" i="3"/>
  <c r="L253" i="3" s="1"/>
  <c r="K232" i="3"/>
  <c r="L232" i="3" s="1"/>
  <c r="K217" i="3"/>
  <c r="L217" i="3" s="1"/>
  <c r="K211" i="3"/>
  <c r="L211" i="3" s="1"/>
  <c r="K191" i="3"/>
  <c r="L191" i="3" s="1"/>
  <c r="K166" i="3"/>
  <c r="L166" i="3" s="1"/>
  <c r="K119" i="3"/>
  <c r="L119" i="3" s="1"/>
  <c r="K102" i="3"/>
  <c r="L102" i="3" s="1"/>
  <c r="K85" i="3"/>
  <c r="L85" i="3" s="1"/>
  <c r="K401" i="3"/>
  <c r="L401" i="3" s="1"/>
  <c r="K398" i="3"/>
  <c r="L398" i="3" s="1"/>
  <c r="K387" i="3"/>
  <c r="L387" i="3" s="1"/>
  <c r="K373" i="3"/>
  <c r="L373" i="3" s="1"/>
  <c r="K372" i="3"/>
  <c r="L372" i="3" s="1"/>
  <c r="K362" i="3"/>
  <c r="L362" i="3" s="1"/>
  <c r="K359" i="3"/>
  <c r="L359" i="3" s="1"/>
  <c r="K353" i="3"/>
  <c r="L353" i="3" s="1"/>
  <c r="K347" i="3"/>
  <c r="L347" i="3" s="1"/>
  <c r="K341" i="3"/>
  <c r="L341" i="3" s="1"/>
  <c r="K330" i="3"/>
  <c r="L330" i="3" s="1"/>
  <c r="K327" i="3"/>
  <c r="L327" i="3" s="1"/>
  <c r="K321" i="3"/>
  <c r="L321" i="3" s="1"/>
  <c r="K315" i="3"/>
  <c r="L315" i="3" s="1"/>
  <c r="K309" i="3"/>
  <c r="L309" i="3" s="1"/>
  <c r="K298" i="3"/>
  <c r="L298" i="3" s="1"/>
  <c r="K295" i="3"/>
  <c r="L295" i="3" s="1"/>
  <c r="K289" i="3"/>
  <c r="L289" i="3" s="1"/>
  <c r="K283" i="3"/>
  <c r="L283" i="3" s="1"/>
  <c r="K261" i="3"/>
  <c r="L261" i="3" s="1"/>
  <c r="K242" i="3"/>
  <c r="L242" i="3" s="1"/>
  <c r="K233" i="3"/>
  <c r="L233" i="3" s="1"/>
  <c r="K224" i="3"/>
  <c r="L224" i="3" s="1"/>
  <c r="K215" i="3"/>
  <c r="L215" i="3" s="1"/>
  <c r="K212" i="3"/>
  <c r="L212" i="3" s="1"/>
  <c r="K207" i="3"/>
  <c r="L207" i="3" s="1"/>
  <c r="K204" i="3"/>
  <c r="L204" i="3" s="1"/>
  <c r="K201" i="3"/>
  <c r="L201" i="3" s="1"/>
  <c r="K195" i="3"/>
  <c r="L195" i="3" s="1"/>
  <c r="K192" i="3"/>
  <c r="L192" i="3" s="1"/>
  <c r="K168" i="3"/>
  <c r="L168" i="3" s="1"/>
  <c r="K161" i="3"/>
  <c r="L161" i="3" s="1"/>
  <c r="K156" i="3"/>
  <c r="L156" i="3" s="1"/>
  <c r="K150" i="3"/>
  <c r="L150" i="3" s="1"/>
  <c r="K147" i="3"/>
  <c r="L147" i="3" s="1"/>
  <c r="K146" i="3"/>
  <c r="L146" i="3" s="1"/>
  <c r="K141" i="3"/>
  <c r="L141" i="3" s="1"/>
  <c r="K138" i="3"/>
  <c r="L138" i="3" s="1"/>
  <c r="K135" i="3"/>
  <c r="L135" i="3" s="1"/>
  <c r="K132" i="3"/>
  <c r="L132" i="3" s="1"/>
  <c r="K126" i="3"/>
  <c r="L126" i="3" s="1"/>
  <c r="K123" i="3"/>
  <c r="L123" i="3" s="1"/>
  <c r="K114" i="3"/>
  <c r="L114" i="3" s="1"/>
  <c r="K111" i="3"/>
  <c r="L111" i="3" s="1"/>
  <c r="K106" i="3"/>
  <c r="L106" i="3" s="1"/>
  <c r="K103" i="3"/>
  <c r="L103" i="3" s="1"/>
  <c r="K92" i="3"/>
  <c r="L92" i="3" s="1"/>
  <c r="K89" i="3"/>
  <c r="L89" i="3" s="1"/>
  <c r="K80" i="3"/>
  <c r="L80" i="3" s="1"/>
  <c r="K76" i="3"/>
  <c r="L76" i="3" s="1"/>
  <c r="K399" i="3"/>
  <c r="L399" i="3" s="1"/>
  <c r="K397" i="3"/>
  <c r="L397" i="3" s="1"/>
  <c r="K394" i="3"/>
  <c r="L394" i="3" s="1"/>
  <c r="K385" i="3"/>
  <c r="L385" i="3" s="1"/>
  <c r="K382" i="3"/>
  <c r="L382" i="3" s="1"/>
  <c r="K370" i="3"/>
  <c r="L370" i="3" s="1"/>
  <c r="K367" i="3"/>
  <c r="L367" i="3" s="1"/>
  <c r="K361" i="3"/>
  <c r="L361" i="3" s="1"/>
  <c r="K355" i="3"/>
  <c r="L355" i="3" s="1"/>
  <c r="K349" i="3"/>
  <c r="L349" i="3" s="1"/>
  <c r="K338" i="3"/>
  <c r="L338" i="3" s="1"/>
  <c r="K335" i="3"/>
  <c r="L335" i="3" s="1"/>
  <c r="K329" i="3"/>
  <c r="L329" i="3" s="1"/>
  <c r="K323" i="3"/>
  <c r="L323" i="3" s="1"/>
  <c r="K317" i="3"/>
  <c r="L317" i="3" s="1"/>
  <c r="K306" i="3"/>
  <c r="L306" i="3" s="1"/>
  <c r="K303" i="3"/>
  <c r="L303" i="3" s="1"/>
  <c r="K297" i="3"/>
  <c r="L297" i="3" s="1"/>
  <c r="K291" i="3"/>
  <c r="L291" i="3" s="1"/>
  <c r="K285" i="3"/>
  <c r="L285" i="3" s="1"/>
  <c r="K276" i="3"/>
  <c r="L276" i="3" s="1"/>
  <c r="K273" i="3"/>
  <c r="L273" i="3" s="1"/>
  <c r="K260" i="3"/>
  <c r="L260" i="3" s="1"/>
  <c r="K254" i="3"/>
  <c r="L254" i="3" s="1"/>
  <c r="K251" i="3"/>
  <c r="L251" i="3" s="1"/>
  <c r="K245" i="3"/>
  <c r="L245" i="3" s="1"/>
  <c r="K241" i="3"/>
  <c r="L241" i="3" s="1"/>
  <c r="K235" i="3"/>
  <c r="L235" i="3" s="1"/>
  <c r="K230" i="3"/>
  <c r="L230" i="3" s="1"/>
  <c r="K227" i="3"/>
  <c r="L227" i="3" s="1"/>
  <c r="K221" i="3"/>
  <c r="L221" i="3" s="1"/>
  <c r="K209" i="3"/>
  <c r="L209" i="3" s="1"/>
  <c r="K203" i="3"/>
  <c r="L203" i="3" s="1"/>
  <c r="K200" i="3"/>
  <c r="L200" i="3" s="1"/>
  <c r="K197" i="3"/>
  <c r="L197" i="3" s="1"/>
  <c r="K189" i="3"/>
  <c r="L189" i="3" s="1"/>
  <c r="K170" i="3"/>
  <c r="L170" i="3" s="1"/>
  <c r="K167" i="3"/>
  <c r="L167" i="3" s="1"/>
  <c r="K164" i="3"/>
  <c r="L164" i="3" s="1"/>
  <c r="K160" i="3"/>
  <c r="L160" i="3" s="1"/>
  <c r="K158" i="3"/>
  <c r="L158" i="3" s="1"/>
  <c r="K155" i="3"/>
  <c r="L155" i="3" s="1"/>
  <c r="K140" i="3"/>
  <c r="L140" i="3" s="1"/>
  <c r="K134" i="3"/>
  <c r="L134" i="3" s="1"/>
  <c r="K131" i="3"/>
  <c r="L131" i="3" s="1"/>
  <c r="K120" i="3"/>
  <c r="L120" i="3" s="1"/>
  <c r="K104" i="3"/>
  <c r="L104" i="3" s="1"/>
  <c r="K57" i="3"/>
  <c r="L57" i="3" s="1"/>
  <c r="K54" i="3"/>
  <c r="L54" i="3" s="1"/>
  <c r="K51" i="3"/>
  <c r="L51" i="3" s="1"/>
  <c r="K46" i="3"/>
  <c r="L46" i="3" s="1"/>
  <c r="K43" i="3"/>
  <c r="L43" i="3" s="1"/>
  <c r="K38" i="3"/>
  <c r="L38" i="3" s="1"/>
  <c r="K35" i="3"/>
  <c r="L35" i="3" s="1"/>
  <c r="K30" i="3"/>
  <c r="L30" i="3" s="1"/>
  <c r="K1139" i="3"/>
  <c r="L1139" i="3" s="1"/>
  <c r="K1043" i="3"/>
  <c r="L1043" i="3" s="1"/>
  <c r="K1011" i="3"/>
  <c r="L1011" i="3" s="1"/>
  <c r="K995" i="3"/>
  <c r="L995" i="3" s="1"/>
  <c r="K988" i="3"/>
  <c r="L988" i="3" s="1"/>
  <c r="K949" i="3"/>
  <c r="L949" i="3" s="1"/>
  <c r="K942" i="3"/>
  <c r="L942" i="3" s="1"/>
  <c r="K933" i="3"/>
  <c r="L933" i="3" s="1"/>
  <c r="K56" i="3"/>
  <c r="L56" i="3" s="1"/>
  <c r="K50" i="3"/>
  <c r="L50" i="3" s="1"/>
  <c r="K47" i="3"/>
  <c r="L47" i="3" s="1"/>
  <c r="K42" i="3"/>
  <c r="L42" i="3" s="1"/>
  <c r="K39" i="3"/>
  <c r="L39" i="3" s="1"/>
  <c r="K34" i="3"/>
  <c r="L34" i="3" s="1"/>
  <c r="K31" i="3"/>
  <c r="L31" i="3" s="1"/>
  <c r="K23" i="3"/>
  <c r="L23" i="3" s="1"/>
  <c r="K8" i="3"/>
  <c r="L8" i="3" s="1"/>
  <c r="K1131" i="3"/>
  <c r="L1131" i="3" s="1"/>
  <c r="K1035" i="3"/>
  <c r="L1035" i="3" s="1"/>
  <c r="K1003" i="3"/>
  <c r="L1003" i="3" s="1"/>
  <c r="K996" i="3"/>
  <c r="L996" i="3" s="1"/>
  <c r="K987" i="3"/>
  <c r="L987" i="3" s="1"/>
  <c r="K980" i="3"/>
  <c r="L980" i="3" s="1"/>
  <c r="K976" i="3"/>
  <c r="L976" i="3" s="1"/>
  <c r="K972" i="3"/>
  <c r="L972" i="3" s="1"/>
  <c r="K968" i="3"/>
  <c r="L968" i="3" s="1"/>
  <c r="K964" i="3"/>
  <c r="L964" i="3" s="1"/>
  <c r="K960" i="3"/>
  <c r="L960" i="3" s="1"/>
  <c r="K956" i="3"/>
  <c r="L956" i="3" s="1"/>
  <c r="K950" i="3"/>
  <c r="L950" i="3" s="1"/>
  <c r="K941" i="3"/>
  <c r="L941" i="3" s="1"/>
  <c r="K934" i="3"/>
  <c r="L934" i="3" s="1"/>
  <c r="K1273" i="3"/>
  <c r="I1278" i="3"/>
  <c r="F1280" i="3"/>
  <c r="K871" i="3"/>
  <c r="L871" i="3" s="1"/>
  <c r="K837" i="3"/>
  <c r="L837" i="3" s="1"/>
  <c r="K925" i="3"/>
  <c r="L925" i="3" s="1"/>
  <c r="K921" i="3"/>
  <c r="L921" i="3" s="1"/>
  <c r="K913" i="3"/>
  <c r="L913" i="3" s="1"/>
  <c r="K905" i="3"/>
  <c r="L905" i="3" s="1"/>
  <c r="K897" i="3"/>
  <c r="L897" i="3" s="1"/>
  <c r="K891" i="3"/>
  <c r="L891" i="3" s="1"/>
  <c r="K875" i="3"/>
  <c r="L875" i="3" s="1"/>
  <c r="K857" i="3"/>
  <c r="L857" i="3" s="1"/>
  <c r="K821" i="3"/>
  <c r="L821" i="3" s="1"/>
  <c r="K805" i="3"/>
  <c r="L805" i="3" s="1"/>
  <c r="K791" i="3"/>
  <c r="L791" i="3" s="1"/>
  <c r="K773" i="3"/>
  <c r="L773" i="3" s="1"/>
  <c r="K761" i="3"/>
  <c r="L761" i="3" s="1"/>
  <c r="K927" i="3"/>
  <c r="L927" i="3" s="1"/>
  <c r="K915" i="3"/>
  <c r="L915" i="3" s="1"/>
  <c r="K907" i="3"/>
  <c r="L907" i="3" s="1"/>
  <c r="K899" i="3"/>
  <c r="L899" i="3" s="1"/>
  <c r="K895" i="3"/>
  <c r="L895" i="3" s="1"/>
  <c r="K879" i="3"/>
  <c r="L879" i="3" s="1"/>
  <c r="K863" i="3"/>
  <c r="L863" i="3" s="1"/>
  <c r="K861" i="3"/>
  <c r="L861" i="3" s="1"/>
  <c r="K841" i="3"/>
  <c r="L841" i="3" s="1"/>
  <c r="K825" i="3"/>
  <c r="L825" i="3" s="1"/>
  <c r="K809" i="3"/>
  <c r="L809" i="3" s="1"/>
  <c r="K797" i="3"/>
  <c r="L797" i="3" s="1"/>
  <c r="K795" i="3"/>
  <c r="L795" i="3" s="1"/>
  <c r="K781" i="3"/>
  <c r="L781" i="3" s="1"/>
  <c r="K765" i="3"/>
  <c r="L765" i="3" s="1"/>
  <c r="K755" i="3"/>
  <c r="L755" i="3" s="1"/>
  <c r="K719" i="3"/>
  <c r="L719" i="3" s="1"/>
  <c r="K645" i="3"/>
  <c r="L645" i="3" s="1"/>
  <c r="K629" i="3"/>
  <c r="L629" i="3" s="1"/>
  <c r="K611" i="3"/>
  <c r="L611" i="3" s="1"/>
  <c r="K595" i="3"/>
  <c r="L595" i="3" s="1"/>
  <c r="K575" i="3"/>
  <c r="L575" i="3" s="1"/>
  <c r="K604" i="3"/>
  <c r="L604" i="3" s="1"/>
  <c r="K584" i="3"/>
  <c r="L584" i="3" s="1"/>
  <c r="K653" i="3"/>
  <c r="L653" i="3" s="1"/>
  <c r="K637" i="3"/>
  <c r="L637" i="3" s="1"/>
  <c r="K621" i="3"/>
  <c r="L621" i="3" s="1"/>
  <c r="K612" i="3"/>
  <c r="L612" i="3" s="1"/>
  <c r="K603" i="3"/>
  <c r="L603" i="3" s="1"/>
  <c r="K592" i="3"/>
  <c r="L592" i="3" s="1"/>
  <c r="K583" i="3"/>
  <c r="L583" i="3" s="1"/>
  <c r="K572" i="3"/>
  <c r="L572" i="3" s="1"/>
  <c r="K505" i="3"/>
  <c r="L505" i="3" s="1"/>
  <c r="K489" i="3"/>
  <c r="L489" i="3" s="1"/>
  <c r="K473" i="3"/>
  <c r="L473" i="3" s="1"/>
  <c r="K459" i="3"/>
  <c r="L459" i="3" s="1"/>
  <c r="K455" i="3"/>
  <c r="L455" i="3" s="1"/>
  <c r="K439" i="3"/>
  <c r="L439" i="3" s="1"/>
  <c r="K423" i="3"/>
  <c r="L423" i="3" s="1"/>
  <c r="K407" i="3"/>
  <c r="L407" i="3" s="1"/>
  <c r="K391" i="3"/>
  <c r="L391" i="3" s="1"/>
  <c r="K509" i="3"/>
  <c r="L509" i="3" s="1"/>
  <c r="K493" i="3"/>
  <c r="L493" i="3" s="1"/>
  <c r="K477" i="3"/>
  <c r="L477" i="3" s="1"/>
  <c r="K443" i="3"/>
  <c r="L443" i="3" s="1"/>
  <c r="K427" i="3"/>
  <c r="L427" i="3" s="1"/>
  <c r="K411" i="3"/>
  <c r="L411" i="3" s="1"/>
  <c r="K395" i="3"/>
  <c r="L395" i="3" s="1"/>
  <c r="K358" i="3"/>
  <c r="L358" i="3" s="1"/>
  <c r="K342" i="3"/>
  <c r="L342" i="3" s="1"/>
  <c r="K326" i="3"/>
  <c r="L326" i="3" s="1"/>
  <c r="K310" i="3"/>
  <c r="L310" i="3" s="1"/>
  <c r="K294" i="3"/>
  <c r="L294" i="3" s="1"/>
  <c r="K374" i="3"/>
  <c r="L374" i="3" s="1"/>
  <c r="K378" i="3"/>
  <c r="L378" i="3" s="1"/>
  <c r="K366" i="3"/>
  <c r="L366" i="3" s="1"/>
  <c r="K350" i="3"/>
  <c r="L350" i="3" s="1"/>
  <c r="K334" i="3"/>
  <c r="L334" i="3" s="1"/>
  <c r="K318" i="3"/>
  <c r="L318" i="3" s="1"/>
  <c r="K302" i="3"/>
  <c r="L302" i="3" s="1"/>
  <c r="K286" i="3"/>
  <c r="L286" i="3" s="1"/>
  <c r="K266" i="3"/>
  <c r="L266" i="3" s="1"/>
  <c r="K274" i="3"/>
  <c r="L274" i="3" s="1"/>
  <c r="K269" i="3"/>
  <c r="L269" i="3" s="1"/>
  <c r="K259" i="3"/>
  <c r="L259" i="3" s="1"/>
  <c r="K257" i="3"/>
  <c r="L257" i="3" s="1"/>
  <c r="K128" i="3"/>
  <c r="L128" i="3" s="1"/>
  <c r="K112" i="3"/>
  <c r="L112" i="3" s="1"/>
  <c r="K184" i="3"/>
  <c r="L184" i="3" s="1"/>
  <c r="K100" i="3"/>
  <c r="L100" i="3" s="1"/>
  <c r="K1278" i="3" l="1"/>
  <c r="L1278" i="3" s="1"/>
  <c r="L1273" i="3"/>
  <c r="J1257" i="3"/>
  <c r="J1280" i="3" s="1"/>
  <c r="I74" i="3" l="1"/>
  <c r="I1257" i="3" s="1"/>
  <c r="I1280" i="3" s="1"/>
  <c r="G74" i="3" l="1"/>
  <c r="G1257" i="3" s="1"/>
  <c r="G1280" i="3" l="1"/>
  <c r="H74" i="3"/>
  <c r="H1257" i="3" l="1"/>
  <c r="H1280" i="3" l="1"/>
  <c r="K1280" i="3" s="1"/>
  <c r="K1257" i="3"/>
  <c r="L1257" i="3" l="1"/>
  <c r="L1280" i="3" s="1"/>
</calcChain>
</file>

<file path=xl/sharedStrings.xml><?xml version="1.0" encoding="utf-8"?>
<sst xmlns="http://schemas.openxmlformats.org/spreadsheetml/2006/main" count="6330" uniqueCount="2630">
  <si>
    <t>8005 565010002000053366</t>
  </si>
  <si>
    <t>FAX</t>
  </si>
  <si>
    <t>8005 531010094000513462</t>
  </si>
  <si>
    <t>VENTILADOR</t>
  </si>
  <si>
    <t>8005 519010059000054271</t>
  </si>
  <si>
    <t>TAJALAPIZ</t>
  </si>
  <si>
    <t>8005 519010043000054310</t>
  </si>
  <si>
    <t>8005 519010043000054309</t>
  </si>
  <si>
    <t>8005 519010043000054303</t>
  </si>
  <si>
    <t>8005 519010043000053352</t>
  </si>
  <si>
    <t>8005 519010043000053137</t>
  </si>
  <si>
    <t>8005 519010043000053136</t>
  </si>
  <si>
    <t>8005 519010043000053134</t>
  </si>
  <si>
    <t>8005 519010043000052928</t>
  </si>
  <si>
    <t>8005 519010043000052920</t>
  </si>
  <si>
    <t>8005 519010043000052919</t>
  </si>
  <si>
    <t>8005 519010038000054597</t>
  </si>
  <si>
    <t>FRIGOBAR</t>
  </si>
  <si>
    <t>8005 519010010000584214</t>
  </si>
  <si>
    <t>CALEFACTOR</t>
  </si>
  <si>
    <t>SWITCH (CONCENTRADOR DE PUERTOS)</t>
  </si>
  <si>
    <t>8005 515010023000589641</t>
  </si>
  <si>
    <t>SCANNER</t>
  </si>
  <si>
    <t>8005 515010023000053619</t>
  </si>
  <si>
    <t>8005 515010020000054529</t>
  </si>
  <si>
    <t>REGULADOR DE VOLTAJE</t>
  </si>
  <si>
    <t>8005 515010020000053751</t>
  </si>
  <si>
    <t>8005 515010020000053698</t>
  </si>
  <si>
    <t>8005 515010020000053558</t>
  </si>
  <si>
    <t>8005 515010020000053557</t>
  </si>
  <si>
    <t>8005 515010020000053427</t>
  </si>
  <si>
    <t>8005 515010020000053012</t>
  </si>
  <si>
    <t>8005 515010016000054519</t>
  </si>
  <si>
    <t>NO BREAK</t>
  </si>
  <si>
    <t>8005 515010016000054517</t>
  </si>
  <si>
    <t>8005 515010016000053005</t>
  </si>
  <si>
    <t>8005 515010013000055988</t>
  </si>
  <si>
    <t>MONITOR</t>
  </si>
  <si>
    <t>8005 515010013000055967</t>
  </si>
  <si>
    <t>8005 515010013000054842</t>
  </si>
  <si>
    <t>8005 515010013000054509</t>
  </si>
  <si>
    <t>8005 515010013000053744</t>
  </si>
  <si>
    <t>8005 515010013000053742</t>
  </si>
  <si>
    <t>8005 515010013000053736</t>
  </si>
  <si>
    <t>8005 515010013000053616</t>
  </si>
  <si>
    <t>8005 515010013000053615</t>
  </si>
  <si>
    <t>8005 515010013000053613</t>
  </si>
  <si>
    <t>8005 515010013000053609</t>
  </si>
  <si>
    <t>8005 515010013000053606</t>
  </si>
  <si>
    <t>8005 515010013000053605</t>
  </si>
  <si>
    <t>8005 515010013000053418</t>
  </si>
  <si>
    <t>8005 515010013000053002</t>
  </si>
  <si>
    <t>8005 515010013000053001</t>
  </si>
  <si>
    <t>8005 515010013000052984</t>
  </si>
  <si>
    <t>IMPRESORA</t>
  </si>
  <si>
    <t>8005 515010010000053404</t>
  </si>
  <si>
    <t>8005 515010006000054594</t>
  </si>
  <si>
    <t>DISCO DURO</t>
  </si>
  <si>
    <t>COMPUTADORA PORTATIL</t>
  </si>
  <si>
    <t>8005 515010002000054419</t>
  </si>
  <si>
    <t>8005 515010001000054796</t>
  </si>
  <si>
    <t>C.P.U.</t>
  </si>
  <si>
    <t>8005 515010001000054416</t>
  </si>
  <si>
    <t>8005 515010001000054411</t>
  </si>
  <si>
    <t>8005 515010001000053717</t>
  </si>
  <si>
    <t>8005 515010001000053590</t>
  </si>
  <si>
    <t>8005 515010001000053589</t>
  </si>
  <si>
    <t>8005 515010001000053587</t>
  </si>
  <si>
    <t>8005 515010001000053580</t>
  </si>
  <si>
    <t>8005 515010001000053579</t>
  </si>
  <si>
    <t>8005 515010001000053391</t>
  </si>
  <si>
    <t>8005 515010001000053167</t>
  </si>
  <si>
    <t>8005 515010001000052972</t>
  </si>
  <si>
    <t>8005 512010018000053667</t>
  </si>
  <si>
    <t>PERCHERO</t>
  </si>
  <si>
    <t>8005 512010018000053096</t>
  </si>
  <si>
    <t>8005 512010006000054911</t>
  </si>
  <si>
    <t>COMODA</t>
  </si>
  <si>
    <t>8005 512010006000054671</t>
  </si>
  <si>
    <t>8005 512010006000053791</t>
  </si>
  <si>
    <t>8005 512010006000053056</t>
  </si>
  <si>
    <t>8005 512010006000052789</t>
  </si>
  <si>
    <t>8005 511010017000055099</t>
  </si>
  <si>
    <t>SILLA</t>
  </si>
  <si>
    <t>8005 511010017000055081</t>
  </si>
  <si>
    <t>8005 511010017000054162</t>
  </si>
  <si>
    <t>8005 511010017000054103</t>
  </si>
  <si>
    <t>8005 511010017000054100</t>
  </si>
  <si>
    <t>8005 511010017000054099</t>
  </si>
  <si>
    <t>8005 511010017000053511</t>
  </si>
  <si>
    <t>8005 511010017000052867</t>
  </si>
  <si>
    <t>8005 511010016000055265</t>
  </si>
  <si>
    <t>SILLON</t>
  </si>
  <si>
    <t>8005 511010016000055240</t>
  </si>
  <si>
    <t>8005 511010016000055221</t>
  </si>
  <si>
    <t>8005 511010016000055211</t>
  </si>
  <si>
    <t>8005 511010016000055205</t>
  </si>
  <si>
    <t>8005 511010016000055162</t>
  </si>
  <si>
    <t>8005 511010016000054743</t>
  </si>
  <si>
    <t>8005 511010016000054729</t>
  </si>
  <si>
    <t>8005 511010016000054253</t>
  </si>
  <si>
    <t>8005 511010016000054249</t>
  </si>
  <si>
    <t>8005 511010016000054243</t>
  </si>
  <si>
    <t>8005 511010016000054240</t>
  </si>
  <si>
    <t>8005 511010016000054169</t>
  </si>
  <si>
    <t>8005 511010016000054167</t>
  </si>
  <si>
    <t>8005 511010016000054166</t>
  </si>
  <si>
    <t>8005 511010016000053687</t>
  </si>
  <si>
    <t>8005 511010016000053684</t>
  </si>
  <si>
    <t>8005 511010016000053683</t>
  </si>
  <si>
    <t>8005 511010016000053528</t>
  </si>
  <si>
    <t>8005 511010016000053525</t>
  </si>
  <si>
    <t>8005 511010016000053522</t>
  </si>
  <si>
    <t>8005 511010016000053333</t>
  </si>
  <si>
    <t>8005 511010016000053113</t>
  </si>
  <si>
    <t>8005 511010016000052909</t>
  </si>
  <si>
    <t>8005 511010016000052908</t>
  </si>
  <si>
    <t>8005 511010016000052892</t>
  </si>
  <si>
    <t>8005 511010016000052890</t>
  </si>
  <si>
    <t>8005 511010016000052883</t>
  </si>
  <si>
    <t>8005 511010015000053972</t>
  </si>
  <si>
    <t>RECIBIDOR</t>
  </si>
  <si>
    <t>8005 511010010000053966</t>
  </si>
  <si>
    <t>MESA</t>
  </si>
  <si>
    <t>8005 511010010000053920</t>
  </si>
  <si>
    <t>8005 511010010000053483</t>
  </si>
  <si>
    <t>8005 511010010000053095</t>
  </si>
  <si>
    <t>8005 511010010000053090</t>
  </si>
  <si>
    <t>8005 511010010000052847</t>
  </si>
  <si>
    <t>8005 511010010000052842</t>
  </si>
  <si>
    <t>8005 511010008000055029</t>
  </si>
  <si>
    <t>LIBRERO</t>
  </si>
  <si>
    <t>8005 511010008000053903</t>
  </si>
  <si>
    <t>8005 511010008000053902</t>
  </si>
  <si>
    <t>8005 511010008000053480</t>
  </si>
  <si>
    <t>8005 511010008000053475</t>
  </si>
  <si>
    <t>8005 511010008000052829</t>
  </si>
  <si>
    <t>8005 511010008000052828</t>
  </si>
  <si>
    <t>8005 511010006000054985</t>
  </si>
  <si>
    <t>ESCRITORIO</t>
  </si>
  <si>
    <t>8005 511010006000054983</t>
  </si>
  <si>
    <t>8005 511010006000054978</t>
  </si>
  <si>
    <t>8005 511010006000054969</t>
  </si>
  <si>
    <t>8005 511010006000054961</t>
  </si>
  <si>
    <t>8005 511010006000054947</t>
  </si>
  <si>
    <t>8005 511010006000053865</t>
  </si>
  <si>
    <t>8005 511010006000053821</t>
  </si>
  <si>
    <t>8005 511010006000053470</t>
  </si>
  <si>
    <t>8005 511010006000053468</t>
  </si>
  <si>
    <t>8005 511010006000053451</t>
  </si>
  <si>
    <t>8005 511010006000053078</t>
  </si>
  <si>
    <t>8005 511010006000053077</t>
  </si>
  <si>
    <t>8005 511010006000053076</t>
  </si>
  <si>
    <t>8005 511010006000053075</t>
  </si>
  <si>
    <t>8005 511010006000053074</t>
  </si>
  <si>
    <t>8005 511010006000053073</t>
  </si>
  <si>
    <t>8005 511010006000053071</t>
  </si>
  <si>
    <t>8005 511010006000053062</t>
  </si>
  <si>
    <t>8005 511010006000053061</t>
  </si>
  <si>
    <t>8005 511010006000053060</t>
  </si>
  <si>
    <t>8005 511010006000053059</t>
  </si>
  <si>
    <t>8005 511010006000053058</t>
  </si>
  <si>
    <t>8005 511010006000052815</t>
  </si>
  <si>
    <t>8005 511010006000052814</t>
  </si>
  <si>
    <t>8005 511010001000054649</t>
  </si>
  <si>
    <t>ARCHIVERO</t>
  </si>
  <si>
    <t>8005 511010001000054647</t>
  </si>
  <si>
    <t>8005 511010001000053760</t>
  </si>
  <si>
    <t>8005 511010001000053758</t>
  </si>
  <si>
    <t>8005 511010001000053274</t>
  </si>
  <si>
    <t>8004 569090002000598592</t>
  </si>
  <si>
    <t>BOMBA DE AGUA</t>
  </si>
  <si>
    <t>8004 567010040000055366</t>
  </si>
  <si>
    <t>MOTOR</t>
  </si>
  <si>
    <t>8004 567010020000055365</t>
  </si>
  <si>
    <t>ESCALERA</t>
  </si>
  <si>
    <t>8004 567010020000055364</t>
  </si>
  <si>
    <t>8004 567010020000054311</t>
  </si>
  <si>
    <t>8004 567010017000055363</t>
  </si>
  <si>
    <t>DIABLO</t>
  </si>
  <si>
    <t>8004 565010032000055530</t>
  </si>
  <si>
    <t>GRABADORA (PARA RADIO Y TV)</t>
  </si>
  <si>
    <t>8004 565010001000055457</t>
  </si>
  <si>
    <t>TELEFONO</t>
  </si>
  <si>
    <t>8004 565010001000054775</t>
  </si>
  <si>
    <t>8004 565010001000054774</t>
  </si>
  <si>
    <t>8004 565010001000054767</t>
  </si>
  <si>
    <t>8004 565010001000054386</t>
  </si>
  <si>
    <t>8004 565010001000054385</t>
  </si>
  <si>
    <t>8004 565010001000054373</t>
  </si>
  <si>
    <t>8004 565010001000053573</t>
  </si>
  <si>
    <t>AIRE ACONDICIONADO</t>
  </si>
  <si>
    <t>8004 531010094000513461</t>
  </si>
  <si>
    <t>8004 531010094000513460</t>
  </si>
  <si>
    <t>8004 531010094000513458</t>
  </si>
  <si>
    <t>8004 531010094000513455</t>
  </si>
  <si>
    <t>8004 531010012000056111</t>
  </si>
  <si>
    <t>BOTIQUIN</t>
  </si>
  <si>
    <t>8004 523010002000055538</t>
  </si>
  <si>
    <t>CAMARA DE VIDEO DIGITAL</t>
  </si>
  <si>
    <t>8004 523010002000055537</t>
  </si>
  <si>
    <t>8004 523010002000055536</t>
  </si>
  <si>
    <t>8004 523010002000055535</t>
  </si>
  <si>
    <t>8004 523010002000055534</t>
  </si>
  <si>
    <t>8004 523010002000055533</t>
  </si>
  <si>
    <t>8004 523010002000055532</t>
  </si>
  <si>
    <t>8004 523010001000055731</t>
  </si>
  <si>
    <t>CAMARA FOTOGRÁFICA DIGITAL</t>
  </si>
  <si>
    <t>8004 521010003000055397</t>
  </si>
  <si>
    <t>PROYECTOR</t>
  </si>
  <si>
    <t>8004 521010003000054338</t>
  </si>
  <si>
    <t>8004 521010003000054337</t>
  </si>
  <si>
    <t>8004 521010003000054335</t>
  </si>
  <si>
    <t>8004 521010003000054334</t>
  </si>
  <si>
    <t>8004 521010003000054333</t>
  </si>
  <si>
    <t>8004 521010003000054332</t>
  </si>
  <si>
    <t>8004 521010003000054331</t>
  </si>
  <si>
    <t>8004 521010003000053399</t>
  </si>
  <si>
    <t>8004 521010003000053144</t>
  </si>
  <si>
    <t>8004 521010002000053361</t>
  </si>
  <si>
    <t>PANTALLA DE PROYECCION</t>
  </si>
  <si>
    <t>8004 519010059000055312</t>
  </si>
  <si>
    <t>8004 519010059000053548</t>
  </si>
  <si>
    <t>8004 519010043000598317</t>
  </si>
  <si>
    <t>8004 519010043000598316</t>
  </si>
  <si>
    <t>8004 519010043000598315</t>
  </si>
  <si>
    <t>8004 519010043000055358</t>
  </si>
  <si>
    <t>8004 519010043000055341</t>
  </si>
  <si>
    <t>8004 519010043000055340</t>
  </si>
  <si>
    <t>8004 519010043000055331</t>
  </si>
  <si>
    <t>8004 519010043000055330</t>
  </si>
  <si>
    <t>8004 519010043000055329</t>
  </si>
  <si>
    <t>8004 519010043000055328</t>
  </si>
  <si>
    <t>8004 519010043000054747</t>
  </si>
  <si>
    <t>8004 519010043000054308</t>
  </si>
  <si>
    <t>8004 519010043000054275</t>
  </si>
  <si>
    <t>8004 519010043000053132</t>
  </si>
  <si>
    <t>8004 519010043000052925</t>
  </si>
  <si>
    <t>8004 519010043000052923</t>
  </si>
  <si>
    <t>8004 519010043000052917</t>
  </si>
  <si>
    <t>8004 519010041000584202</t>
  </si>
  <si>
    <t>RELOJ</t>
  </si>
  <si>
    <t>8004 519010038000056279</t>
  </si>
  <si>
    <t>8004 519010036000056280</t>
  </si>
  <si>
    <t>REFRIGERADOR</t>
  </si>
  <si>
    <t>8004 519010030000055308</t>
  </si>
  <si>
    <t>MAQUINA DE ESCRIBIR</t>
  </si>
  <si>
    <t>8004 519010030000055306</t>
  </si>
  <si>
    <t>8004 519010030000055303</t>
  </si>
  <si>
    <t>8004 519010026000056110</t>
  </si>
  <si>
    <t>HORNOS</t>
  </si>
  <si>
    <t>8004 519010025000055295</t>
  </si>
  <si>
    <t>GUILLOTINA</t>
  </si>
  <si>
    <t>8004 519010025000055294</t>
  </si>
  <si>
    <t>8004 519010025000054266</t>
  </si>
  <si>
    <t>8004 519010025000053547</t>
  </si>
  <si>
    <t>8004 519010020000055293</t>
  </si>
  <si>
    <t>EXTINTOR</t>
  </si>
  <si>
    <t>8004 519010020000055292</t>
  </si>
  <si>
    <t>8004 519010020000055291</t>
  </si>
  <si>
    <t>8004 519010020000055290</t>
  </si>
  <si>
    <t>8004 519010020000055289</t>
  </si>
  <si>
    <t>8004 519010020000055288</t>
  </si>
  <si>
    <t>8004 519010020000055287</t>
  </si>
  <si>
    <t>8004 519010020000055286</t>
  </si>
  <si>
    <t>8004 519010020000055285</t>
  </si>
  <si>
    <t>8004 519010020000055284</t>
  </si>
  <si>
    <t>8004 519010020000055282</t>
  </si>
  <si>
    <t>8004 519010020000055280</t>
  </si>
  <si>
    <t>8004 519010020000055279</t>
  </si>
  <si>
    <t>8004 519010020000054744</t>
  </si>
  <si>
    <t>8004 519010020000052912</t>
  </si>
  <si>
    <t>8004 519010019000053546</t>
  </si>
  <si>
    <t>ENMICADORA</t>
  </si>
  <si>
    <t>8004 519010017000055277</t>
  </si>
  <si>
    <t>ENGARGOLADORA</t>
  </si>
  <si>
    <t>8004 519010017000055276</t>
  </si>
  <si>
    <t>8004 519010017000053545</t>
  </si>
  <si>
    <t>CALCULADORA</t>
  </si>
  <si>
    <t>8004 519010005000054928</t>
  </si>
  <si>
    <t>8004 519010005000054927</t>
  </si>
  <si>
    <t>8004 519010005000054925</t>
  </si>
  <si>
    <t>8004 519010005000052796</t>
  </si>
  <si>
    <t>8004 519010004000598574</t>
  </si>
  <si>
    <t>SUMADORA</t>
  </si>
  <si>
    <t>8004 519010004000055513</t>
  </si>
  <si>
    <t>8004 519010003000054916</t>
  </si>
  <si>
    <t>ASPIRADORA</t>
  </si>
  <si>
    <t>8004 515010033000584222</t>
  </si>
  <si>
    <t>COMPLEMENTARIO DE EQUIPO DE COMPUTO</t>
  </si>
  <si>
    <t>8004 515010033000056263</t>
  </si>
  <si>
    <t>8004 515010033000056169</t>
  </si>
  <si>
    <t>8004 515010033000056166</t>
  </si>
  <si>
    <t>8004 515010033000056164</t>
  </si>
  <si>
    <t>8004 515010033000054574</t>
  </si>
  <si>
    <t>8004 515010033000054559</t>
  </si>
  <si>
    <t>8004 515010033000053755</t>
  </si>
  <si>
    <t>8004 515010026000055750</t>
  </si>
  <si>
    <t>8004 515010023000589170</t>
  </si>
  <si>
    <t>8004 515010023000491228</t>
  </si>
  <si>
    <t>8004 515010023000491227</t>
  </si>
  <si>
    <t>8004 515010020000055376</t>
  </si>
  <si>
    <t>8004 515010020000055374</t>
  </si>
  <si>
    <t>8004 515010020000055370</t>
  </si>
  <si>
    <t>8004 515010020000055367</t>
  </si>
  <si>
    <t>8004 515010020000054533</t>
  </si>
  <si>
    <t>8004 515010020000054313</t>
  </si>
  <si>
    <t>8004 515010020000053555</t>
  </si>
  <si>
    <t>8004 515010020000053429</t>
  </si>
  <si>
    <t>8004 515010016000056029</t>
  </si>
  <si>
    <t>8004 515010016000056003</t>
  </si>
  <si>
    <t>8004 515010016000056002</t>
  </si>
  <si>
    <t>8004 515010014000056284</t>
  </si>
  <si>
    <t>MULTIFUNCIONAL</t>
  </si>
  <si>
    <t>8004 515010013000495823</t>
  </si>
  <si>
    <t>8004 515010013000495822</t>
  </si>
  <si>
    <t>8004 515010013000495821</t>
  </si>
  <si>
    <t>8004 515010013000495820</t>
  </si>
  <si>
    <t>8004 515010013000055996</t>
  </si>
  <si>
    <t>8004 515010013000055992</t>
  </si>
  <si>
    <t>8004 515010013000055991</t>
  </si>
  <si>
    <t>8004 515010013000055990</t>
  </si>
  <si>
    <t>8004 515010013000055986</t>
  </si>
  <si>
    <t>8004 515010013000055985</t>
  </si>
  <si>
    <t>8004 515010013000055983</t>
  </si>
  <si>
    <t>8004 515010013000055982</t>
  </si>
  <si>
    <t>8004 515010013000055979</t>
  </si>
  <si>
    <t>8004 515010013000055978</t>
  </si>
  <si>
    <t>8004 515010013000055976</t>
  </si>
  <si>
    <t>8004 515010013000055974</t>
  </si>
  <si>
    <t>8004 515010013000055971</t>
  </si>
  <si>
    <t>8004 515010013000055968</t>
  </si>
  <si>
    <t>8004 515010013000055871</t>
  </si>
  <si>
    <t>8004 515010013000055869</t>
  </si>
  <si>
    <t>8004 515010013000054835</t>
  </si>
  <si>
    <t>8004 515010013000054510</t>
  </si>
  <si>
    <t>8004 515010013000054507</t>
  </si>
  <si>
    <t>8004 515010013000054505</t>
  </si>
  <si>
    <t>8004 515010013000053746</t>
  </si>
  <si>
    <t>8004 515010013000053738</t>
  </si>
  <si>
    <t>8004 515010013000053737</t>
  </si>
  <si>
    <t>8004 515010013000053735</t>
  </si>
  <si>
    <t>8004 515010013000053730</t>
  </si>
  <si>
    <t>8004 515010013000053608</t>
  </si>
  <si>
    <t>8004 515010013000053410</t>
  </si>
  <si>
    <t>8004 515010013000053406</t>
  </si>
  <si>
    <t>8004 515010013000053405</t>
  </si>
  <si>
    <t>8004 515010013000053236</t>
  </si>
  <si>
    <t>8004 515010013000053234</t>
  </si>
  <si>
    <t>8004 515010013000053232</t>
  </si>
  <si>
    <t>8004 515010013000053003</t>
  </si>
  <si>
    <t>8004 515010013000052987</t>
  </si>
  <si>
    <t>8004 515010013000052986</t>
  </si>
  <si>
    <t>8004 515010010000055809</t>
  </si>
  <si>
    <t>8004 515010010000055753</t>
  </si>
  <si>
    <t>8004 515010010000054485</t>
  </si>
  <si>
    <t>8004 515010010000054483</t>
  </si>
  <si>
    <t>8004 515010010000054481</t>
  </si>
  <si>
    <t>8004 515010010000054480</t>
  </si>
  <si>
    <t>8004 515010010000054479</t>
  </si>
  <si>
    <t>8004 515010010000054478</t>
  </si>
  <si>
    <t>8004 515010010000053727</t>
  </si>
  <si>
    <t>HUB (CONCENTRADORES DE RED)</t>
  </si>
  <si>
    <t>8004 515010006000054596</t>
  </si>
  <si>
    <t>8004 515010006000054593</t>
  </si>
  <si>
    <t>8004 515010006000054592</t>
  </si>
  <si>
    <t>8004 515010006000054590</t>
  </si>
  <si>
    <t>8004 515010002000055702</t>
  </si>
  <si>
    <t>8004 515010002000055701</t>
  </si>
  <si>
    <t>8004 515010002000054434</t>
  </si>
  <si>
    <t>8004 515010002000054432</t>
  </si>
  <si>
    <t>8004 515010002000054429</t>
  </si>
  <si>
    <t>8004 515010002000053724</t>
  </si>
  <si>
    <t>8004 515010002000053592</t>
  </si>
  <si>
    <t>8004 515010002000053591</t>
  </si>
  <si>
    <t>8004 515010002000053189</t>
  </si>
  <si>
    <t>8004 515010001000055661</t>
  </si>
  <si>
    <t>8004 515010001000055657</t>
  </si>
  <si>
    <t>8004 515010001000055654</t>
  </si>
  <si>
    <t>8004 515010001000055566</t>
  </si>
  <si>
    <t>8004 515010001000055555</t>
  </si>
  <si>
    <t>8004 515010001000055553</t>
  </si>
  <si>
    <t>8004 515010001000055549</t>
  </si>
  <si>
    <t>8004 515010001000055545</t>
  </si>
  <si>
    <t>8004 515010001000055540</t>
  </si>
  <si>
    <t>8004 515010001000054415</t>
  </si>
  <si>
    <t>8004 515010001000053716</t>
  </si>
  <si>
    <t>8004 515010001000053713</t>
  </si>
  <si>
    <t>8004 515010001000053582</t>
  </si>
  <si>
    <t>8004 515010001000052973</t>
  </si>
  <si>
    <t>8004 515010001000052970</t>
  </si>
  <si>
    <t>8004 515010001000052965</t>
  </si>
  <si>
    <t>8004 515010001000052958</t>
  </si>
  <si>
    <t>8004 512010021000584215</t>
  </si>
  <si>
    <t>PORTALLAVES</t>
  </si>
  <si>
    <t>8004 512010011000056107</t>
  </si>
  <si>
    <t>MÓDULO</t>
  </si>
  <si>
    <t>8004 512010011000056088</t>
  </si>
  <si>
    <t>8004 512010006000054912</t>
  </si>
  <si>
    <t>8004 512010006000053283</t>
  </si>
  <si>
    <t>8004 511010025000055512</t>
  </si>
  <si>
    <t>REPISA</t>
  </si>
  <si>
    <t>8004 511010025000055511</t>
  </si>
  <si>
    <t>8004 511010023000055025</t>
  </si>
  <si>
    <t>POSTE</t>
  </si>
  <si>
    <t>8004 511010019000055024</t>
  </si>
  <si>
    <t>CHAROLA</t>
  </si>
  <si>
    <t>8004 511010017000055151</t>
  </si>
  <si>
    <t>8004 511010017000055150</t>
  </si>
  <si>
    <t>8004 511010017000055149</t>
  </si>
  <si>
    <t>8004 511010017000055148</t>
  </si>
  <si>
    <t>8004 511010017000055147</t>
  </si>
  <si>
    <t>8004 511010017000055146</t>
  </si>
  <si>
    <t>8004 511010017000055145</t>
  </si>
  <si>
    <t>8004 511010017000055144</t>
  </si>
  <si>
    <t>8004 511010017000055143</t>
  </si>
  <si>
    <t>8004 511010017000055142</t>
  </si>
  <si>
    <t>8004 511010017000055141</t>
  </si>
  <si>
    <t>8004 511010017000055140</t>
  </si>
  <si>
    <t>8004 511010017000055139</t>
  </si>
  <si>
    <t>8004 511010017000055138</t>
  </si>
  <si>
    <t>8004 511010017000055137</t>
  </si>
  <si>
    <t>8004 511010017000055136</t>
  </si>
  <si>
    <t>8004 511010017000055135</t>
  </si>
  <si>
    <t>8004 511010017000055134</t>
  </si>
  <si>
    <t>8004 511010017000055133</t>
  </si>
  <si>
    <t>8004 511010017000055132</t>
  </si>
  <si>
    <t>8004 511010017000055113</t>
  </si>
  <si>
    <t>8004 511010017000055110</t>
  </si>
  <si>
    <t>8004 511010017000055101</t>
  </si>
  <si>
    <t>8004 511010017000054133</t>
  </si>
  <si>
    <t>8004 511010017000054130</t>
  </si>
  <si>
    <t>8004 511010017000054126</t>
  </si>
  <si>
    <t>8004 511010017000054104</t>
  </si>
  <si>
    <t>8004 511010017000054027</t>
  </si>
  <si>
    <t>8004 511010017000053510</t>
  </si>
  <si>
    <t>8004 511010017000053102</t>
  </si>
  <si>
    <t>8004 511010016000055263</t>
  </si>
  <si>
    <t>8004 511010016000055261</t>
  </si>
  <si>
    <t>8004 511010016000055249</t>
  </si>
  <si>
    <t>8004 511010016000055248</t>
  </si>
  <si>
    <t>8004 511010016000055241</t>
  </si>
  <si>
    <t>8004 511010016000055239</t>
  </si>
  <si>
    <t>8004 511010016000055237</t>
  </si>
  <si>
    <t>8004 511010016000055235</t>
  </si>
  <si>
    <t>8004 511010016000055234</t>
  </si>
  <si>
    <t>8004 511010016000055231</t>
  </si>
  <si>
    <t>8004 511010016000055230</t>
  </si>
  <si>
    <t>8004 511010016000055225</t>
  </si>
  <si>
    <t>8004 511010016000055224</t>
  </si>
  <si>
    <t>8004 511010016000055212</t>
  </si>
  <si>
    <t>8004 511010016000055210</t>
  </si>
  <si>
    <t>8004 511010016000055209</t>
  </si>
  <si>
    <t>8004 511010016000055203</t>
  </si>
  <si>
    <t>8004 511010016000055199</t>
  </si>
  <si>
    <t>8004 511010016000055198</t>
  </si>
  <si>
    <t>8004 511010016000055192</t>
  </si>
  <si>
    <t>8004 511010016000055186</t>
  </si>
  <si>
    <t>8004 511010016000055176</t>
  </si>
  <si>
    <t>8004 511010016000055174</t>
  </si>
  <si>
    <t>8004 511010016000055169</t>
  </si>
  <si>
    <t>8004 511010016000055167</t>
  </si>
  <si>
    <t>8004 511010016000055166</t>
  </si>
  <si>
    <t>8004 511010016000055163</t>
  </si>
  <si>
    <t>8004 511010016000054732</t>
  </si>
  <si>
    <t>8004 511010016000054731</t>
  </si>
  <si>
    <t>8004 511010016000054252</t>
  </si>
  <si>
    <t>8004 511010016000054251</t>
  </si>
  <si>
    <t>8004 511010016000054244</t>
  </si>
  <si>
    <t>8004 511010016000054171</t>
  </si>
  <si>
    <t>8004 511010016000054168</t>
  </si>
  <si>
    <t>8004 511010016000053681</t>
  </si>
  <si>
    <t>8004 511010016000053531</t>
  </si>
  <si>
    <t>8004 511010016000053521</t>
  </si>
  <si>
    <t>8004 511010016000053342</t>
  </si>
  <si>
    <t>8004 511010016000053127</t>
  </si>
  <si>
    <t>8004 511010016000053124</t>
  </si>
  <si>
    <t>8004 511010016000053117</t>
  </si>
  <si>
    <t>8004 511010016000052906</t>
  </si>
  <si>
    <t>8004 511010016000052904</t>
  </si>
  <si>
    <t>8004 511010016000052901</t>
  </si>
  <si>
    <t>8004 511010016000052891</t>
  </si>
  <si>
    <t>8004 511010016000052889</t>
  </si>
  <si>
    <t>8004 511010016000052888</t>
  </si>
  <si>
    <t>8004 511010016000052886</t>
  </si>
  <si>
    <t>8004 511010015000053974</t>
  </si>
  <si>
    <t>8004 511010011000055077</t>
  </si>
  <si>
    <t>MOSTRADOR</t>
  </si>
  <si>
    <t>8004 511010010000055076</t>
  </si>
  <si>
    <t>8004 511010010000055075</t>
  </si>
  <si>
    <t>8004 511010010000055070</t>
  </si>
  <si>
    <t>8004 511010010000055065</t>
  </si>
  <si>
    <t>8004 511010010000055061</t>
  </si>
  <si>
    <t>8004 511010010000053964</t>
  </si>
  <si>
    <t>8004 511010010000053315</t>
  </si>
  <si>
    <t>8004 511010010000052845</t>
  </si>
  <si>
    <t>8004 511010010000052841</t>
  </si>
  <si>
    <t>8004 511010009000055059</t>
  </si>
  <si>
    <t>LOCKER</t>
  </si>
  <si>
    <t>8004 511010009000055057</t>
  </si>
  <si>
    <t>8004 511010009000055056</t>
  </si>
  <si>
    <t>8004 511010009000055055</t>
  </si>
  <si>
    <t>8004 511010009000055054</t>
  </si>
  <si>
    <t>8004 511010009000055053</t>
  </si>
  <si>
    <t>8004 511010009000055052</t>
  </si>
  <si>
    <t>8004 511010009000055051</t>
  </si>
  <si>
    <t>8004 511010008000055043</t>
  </si>
  <si>
    <t>8004 511010008000055042</t>
  </si>
  <si>
    <t>8004 511010008000055041</t>
  </si>
  <si>
    <t>8004 511010008000055040</t>
  </si>
  <si>
    <t>8004 511010008000055039</t>
  </si>
  <si>
    <t>8004 511010008000055038</t>
  </si>
  <si>
    <t>8004 511010008000055037</t>
  </si>
  <si>
    <t>8004 511010008000055036</t>
  </si>
  <si>
    <t>8004 511010008000055035</t>
  </si>
  <si>
    <t>8004 511010008000055034</t>
  </si>
  <si>
    <t>8004 511010008000055033</t>
  </si>
  <si>
    <t>8004 511010008000055032</t>
  </si>
  <si>
    <t>8004 511010008000054707</t>
  </si>
  <si>
    <t>8004 511010008000053915</t>
  </si>
  <si>
    <t>8004 511010008000053310</t>
  </si>
  <si>
    <t>8004 511010008000053088</t>
  </si>
  <si>
    <t>8004 511010008000052837</t>
  </si>
  <si>
    <t>8004 511010008000052825</t>
  </si>
  <si>
    <t>8004 511010006000055023</t>
  </si>
  <si>
    <t>8004 511010006000055020</t>
  </si>
  <si>
    <t>8004 511010006000055019</t>
  </si>
  <si>
    <t>8004 511010006000055014</t>
  </si>
  <si>
    <t>8004 511010006000055011</t>
  </si>
  <si>
    <t>8004 511010006000055010</t>
  </si>
  <si>
    <t>8004 511010006000055009</t>
  </si>
  <si>
    <t>8004 511010006000055008</t>
  </si>
  <si>
    <t>8004 511010006000055005</t>
  </si>
  <si>
    <t>8004 511010006000055004</t>
  </si>
  <si>
    <t>8004 511010006000055003</t>
  </si>
  <si>
    <t>8004 511010006000055001</t>
  </si>
  <si>
    <t>8004 511010006000055000</t>
  </si>
  <si>
    <t>8004 511010006000054999</t>
  </si>
  <si>
    <t>8004 511010006000054997</t>
  </si>
  <si>
    <t>8004 511010006000054996</t>
  </si>
  <si>
    <t>8004 511010006000054993</t>
  </si>
  <si>
    <t>8004 511010006000054992</t>
  </si>
  <si>
    <t>8004 511010006000054990</t>
  </si>
  <si>
    <t>8004 511010006000054989</t>
  </si>
  <si>
    <t>8004 511010006000054968</t>
  </si>
  <si>
    <t>8004 511010006000054967</t>
  </si>
  <si>
    <t>8004 511010006000054966</t>
  </si>
  <si>
    <t>8004 511010006000054965</t>
  </si>
  <si>
    <t>8004 511010006000054964</t>
  </si>
  <si>
    <t>8004 511010006000054962</t>
  </si>
  <si>
    <t>8004 511010006000054960</t>
  </si>
  <si>
    <t>8004 511010006000054953</t>
  </si>
  <si>
    <t>8004 511010006000053901</t>
  </si>
  <si>
    <t>8004 511010006000053899</t>
  </si>
  <si>
    <t>8004 511010006000053825</t>
  </si>
  <si>
    <t>8004 511010006000053812</t>
  </si>
  <si>
    <t>8004 511010006000053642</t>
  </si>
  <si>
    <t>8004 511010006000053303</t>
  </si>
  <si>
    <t>8004 511010005000054945</t>
  </si>
  <si>
    <t>CREDENZA</t>
  </si>
  <si>
    <t>8004 511010004000054909</t>
  </si>
  <si>
    <t>CAJA FUERTE</t>
  </si>
  <si>
    <t>8004 511010003000054908</t>
  </si>
  <si>
    <t>BANCO</t>
  </si>
  <si>
    <t>8004 511010003000054907</t>
  </si>
  <si>
    <t>8004 511010003000054906</t>
  </si>
  <si>
    <t>8004 511010003000054905</t>
  </si>
  <si>
    <t>8004 511010003000054904</t>
  </si>
  <si>
    <t>8004 511010003000054903</t>
  </si>
  <si>
    <t>8004 511010003000054902</t>
  </si>
  <si>
    <t>8004 511010003000054901</t>
  </si>
  <si>
    <t>8004 511010001000056342</t>
  </si>
  <si>
    <t>8004 511010001000056339</t>
  </si>
  <si>
    <t>8004 511010001000056338</t>
  </si>
  <si>
    <t>8004 511010001000056336</t>
  </si>
  <si>
    <t>8004 511010001000056335</t>
  </si>
  <si>
    <t>8004 511010001000056334</t>
  </si>
  <si>
    <t>8004 511010001000056333</t>
  </si>
  <si>
    <t>8004 511010001000056328</t>
  </si>
  <si>
    <t>8004 511010001000056327</t>
  </si>
  <si>
    <t>8004 511010001000056325</t>
  </si>
  <si>
    <t>8004 511010001000056324</t>
  </si>
  <si>
    <t>8004 511010001000056323</t>
  </si>
  <si>
    <t>8004 511010001000056318</t>
  </si>
  <si>
    <t>8004 511010001000056316</t>
  </si>
  <si>
    <t>8004 511010001000056315</t>
  </si>
  <si>
    <t>8004 511010001000056314</t>
  </si>
  <si>
    <t>8004 511010001000056310</t>
  </si>
  <si>
    <t>8004 511010001000056308</t>
  </si>
  <si>
    <t>8004 511010001000056300</t>
  </si>
  <si>
    <t>8004 511010001000056298</t>
  </si>
  <si>
    <t>8004 511010001000056297</t>
  </si>
  <si>
    <t>8004 511010001000054899</t>
  </si>
  <si>
    <t>8004 511010001000054652</t>
  </si>
  <si>
    <t>8004 511010001000053765</t>
  </si>
  <si>
    <t>8004 511010001000053764</t>
  </si>
  <si>
    <t>8004 511010001000053636</t>
  </si>
  <si>
    <t>8004 511010001000053634</t>
  </si>
  <si>
    <t>8003 591010001000054853</t>
  </si>
  <si>
    <t>PROGRAMACION( depurador, editor de texto)</t>
  </si>
  <si>
    <t>8003 591010001000054852</t>
  </si>
  <si>
    <t>8003 567010042000054752</t>
  </si>
  <si>
    <t>MULTIMETRO</t>
  </si>
  <si>
    <t>8003 565010020000054757</t>
  </si>
  <si>
    <t>CONSOLA</t>
  </si>
  <si>
    <t>8003 565010001000054776</t>
  </si>
  <si>
    <t>8003 531010094000513457</t>
  </si>
  <si>
    <t>8003 519010059000053350</t>
  </si>
  <si>
    <t>8003 519010043000055359</t>
  </si>
  <si>
    <t>8003 519010043000055343</t>
  </si>
  <si>
    <t>8003 519010043000054751</t>
  </si>
  <si>
    <t>8003 519010043000054749</t>
  </si>
  <si>
    <t>8003 519010043000054748</t>
  </si>
  <si>
    <t>8003 519010043000054746</t>
  </si>
  <si>
    <t>8003 519010043000054291</t>
  </si>
  <si>
    <t>8003 519010043000053693</t>
  </si>
  <si>
    <t>8003 519010043000053550</t>
  </si>
  <si>
    <t>8003 519010043000053358</t>
  </si>
  <si>
    <t>8003 519010043000053354</t>
  </si>
  <si>
    <t>8003 519010043000053351</t>
  </si>
  <si>
    <t>8003 519010043000052921</t>
  </si>
  <si>
    <t>8003 519010020000055283</t>
  </si>
  <si>
    <t>8003 519010020000055281</t>
  </si>
  <si>
    <t>8003 519010020000054745</t>
  </si>
  <si>
    <t>8003 515010042000513646</t>
  </si>
  <si>
    <t>SERVIDOR</t>
  </si>
  <si>
    <t>8003 515010042000513645</t>
  </si>
  <si>
    <t>8003 515010033000584217</t>
  </si>
  <si>
    <t>8003 515010033000584213</t>
  </si>
  <si>
    <t>8003 515010033000584212</t>
  </si>
  <si>
    <t>8003 515010033000584211</t>
  </si>
  <si>
    <t>8003 515010033000584210</t>
  </si>
  <si>
    <t>8003 515010033000584209</t>
  </si>
  <si>
    <t>8003 515010033000584196</t>
  </si>
  <si>
    <t>8003 515010033000054887</t>
  </si>
  <si>
    <t>8003 515010033000054886</t>
  </si>
  <si>
    <t>8003 515010033000054884</t>
  </si>
  <si>
    <t>8003 515010033000053432</t>
  </si>
  <si>
    <t>8003 515010033000053032</t>
  </si>
  <si>
    <t>8003 515010026000054819</t>
  </si>
  <si>
    <t>8003 515010026000054818</t>
  </si>
  <si>
    <t>8003 515010026000054817</t>
  </si>
  <si>
    <t>8003 515010026000054816</t>
  </si>
  <si>
    <t>8003 515010026000054814</t>
  </si>
  <si>
    <t>8003 515010026000054813</t>
  </si>
  <si>
    <t>8003 515010026000054810</t>
  </si>
  <si>
    <t>8003 515010026000054809</t>
  </si>
  <si>
    <t>8003 515010026000054808</t>
  </si>
  <si>
    <t>8003 515010026000054806</t>
  </si>
  <si>
    <t>8003 515010026000054804</t>
  </si>
  <si>
    <t>8003 515010026000054473</t>
  </si>
  <si>
    <t>8003 515010025000054877</t>
  </si>
  <si>
    <t>SERVIDOR DE RED</t>
  </si>
  <si>
    <t>8003 515010025000054876</t>
  </si>
  <si>
    <t>8003 515010025000054856</t>
  </si>
  <si>
    <t>8003 515010023000589642</t>
  </si>
  <si>
    <t>8003 515010022000054865</t>
  </si>
  <si>
    <t>RUTEADORES DE RED</t>
  </si>
  <si>
    <t>8003 515010022000054864</t>
  </si>
  <si>
    <t>8003 515010022000054863</t>
  </si>
  <si>
    <t>8003 515010022000054862</t>
  </si>
  <si>
    <t>8003 515010022000054861</t>
  </si>
  <si>
    <t>8003 515010022000054860</t>
  </si>
  <si>
    <t>8003 515010022000054858</t>
  </si>
  <si>
    <t>8003 515010020000054854</t>
  </si>
  <si>
    <t>8003 515010020000054756</t>
  </si>
  <si>
    <t>8003 515010020000054755</t>
  </si>
  <si>
    <t>8003 515010020000054754</t>
  </si>
  <si>
    <t>8003 515010020000054753</t>
  </si>
  <si>
    <t>8003 515010020000053750</t>
  </si>
  <si>
    <t>8003 515010020000053559</t>
  </si>
  <si>
    <t>8003 515010020000053428</t>
  </si>
  <si>
    <t>8003 515010020000053426</t>
  </si>
  <si>
    <t>8003 515010020000053360</t>
  </si>
  <si>
    <t>8003 515010020000053359</t>
  </si>
  <si>
    <t>8003 515010020000052930</t>
  </si>
  <si>
    <t>8003 515010016000054850</t>
  </si>
  <si>
    <t>8003 515010016000054849</t>
  </si>
  <si>
    <t>8003 515010016000054848</t>
  </si>
  <si>
    <t>8003 515010016000053423</t>
  </si>
  <si>
    <t>8003 515010016000053421</t>
  </si>
  <si>
    <t>8003 515010013000055997</t>
  </si>
  <si>
    <t>8003 515010013000055981</t>
  </si>
  <si>
    <t>8003 515010013000055970</t>
  </si>
  <si>
    <t>8003 515010013000054847</t>
  </si>
  <si>
    <t>8003 515010013000054846</t>
  </si>
  <si>
    <t>8003 515010013000054845</t>
  </si>
  <si>
    <t>8003 515010013000054844</t>
  </si>
  <si>
    <t>8003 515010013000054843</t>
  </si>
  <si>
    <t>8003 515010013000054841</t>
  </si>
  <si>
    <t>8003 515010013000054840</t>
  </si>
  <si>
    <t>8003 515010013000054839</t>
  </si>
  <si>
    <t>8003 515010013000054838</t>
  </si>
  <si>
    <t>8003 515010013000054837</t>
  </si>
  <si>
    <t>8003 515010013000054822</t>
  </si>
  <si>
    <t>8003 515010013000053745</t>
  </si>
  <si>
    <t>8003 515010013000053612</t>
  </si>
  <si>
    <t>8003 515010013000053611</t>
  </si>
  <si>
    <t>8003 515010013000053607</t>
  </si>
  <si>
    <t>8003 515010013000053417</t>
  </si>
  <si>
    <t>8003 515010013000053415</t>
  </si>
  <si>
    <t>8003 515010013000053413</t>
  </si>
  <si>
    <t>8003 515010013000053408</t>
  </si>
  <si>
    <t>8003 515010013000052991</t>
  </si>
  <si>
    <t>8003 515010010000053597</t>
  </si>
  <si>
    <t>8003 515010010000053213</t>
  </si>
  <si>
    <t>8003 515010010000053212</t>
  </si>
  <si>
    <t>8003 515010002000054801</t>
  </si>
  <si>
    <t>8003 515010001000055664</t>
  </si>
  <si>
    <t>8003 515010001000054793</t>
  </si>
  <si>
    <t>8003 515010001000054792</t>
  </si>
  <si>
    <t>8003 515010001000054791</t>
  </si>
  <si>
    <t>8003 515010001000054790</t>
  </si>
  <si>
    <t>8003 515010001000053723</t>
  </si>
  <si>
    <t>8003 515010001000053721</t>
  </si>
  <si>
    <t>8003 515010001000053586</t>
  </si>
  <si>
    <t>8003 515010001000053585</t>
  </si>
  <si>
    <t>8003 515010001000053581</t>
  </si>
  <si>
    <t>8003 515010001000053390</t>
  </si>
  <si>
    <t>8003 515010001000053387</t>
  </si>
  <si>
    <t>8003 515010001000053385</t>
  </si>
  <si>
    <t>8003 515010001000053382</t>
  </si>
  <si>
    <t>8003 515010001000052967</t>
  </si>
  <si>
    <t>8003 512010018000054714</t>
  </si>
  <si>
    <t>8003 512010006000054674</t>
  </si>
  <si>
    <t>8003 512010006000054672</t>
  </si>
  <si>
    <t>8003 512010006000053284</t>
  </si>
  <si>
    <t>8003 512010006000053282</t>
  </si>
  <si>
    <t>8003 512010006000053055</t>
  </si>
  <si>
    <t>8003 511010027000584216</t>
  </si>
  <si>
    <t>COMPLEMENTARIOS DE OFICINA</t>
  </si>
  <si>
    <t>8003 511010017000055097</t>
  </si>
  <si>
    <t>8003 511010017000054722</t>
  </si>
  <si>
    <t>8003 511010017000054720</t>
  </si>
  <si>
    <t>8003 511010017000054719</t>
  </si>
  <si>
    <t>8003 511010017000054717</t>
  </si>
  <si>
    <t>8003 511010017000054716</t>
  </si>
  <si>
    <t>8003 511010017000054112</t>
  </si>
  <si>
    <t>8003 511010017000053330</t>
  </si>
  <si>
    <t>8003 511010017000053321</t>
  </si>
  <si>
    <t>8003 511010017000053104</t>
  </si>
  <si>
    <t>8003 511010017000053099</t>
  </si>
  <si>
    <t>8003 511010017000053098</t>
  </si>
  <si>
    <t>8003 511010017000052868</t>
  </si>
  <si>
    <t>8003 511010016000055243</t>
  </si>
  <si>
    <t>8003 511010016000055222</t>
  </si>
  <si>
    <t>8003 511010016000055206</t>
  </si>
  <si>
    <t>8003 511010016000055159</t>
  </si>
  <si>
    <t>8003 511010016000054742</t>
  </si>
  <si>
    <t>8003 511010016000054741</t>
  </si>
  <si>
    <t>8003 511010016000054733</t>
  </si>
  <si>
    <t>8003 511010016000054724</t>
  </si>
  <si>
    <t>8003 511010016000054239</t>
  </si>
  <si>
    <t>8003 511010016000054208</t>
  </si>
  <si>
    <t>8003 511010016000054207</t>
  </si>
  <si>
    <t>8003 511010016000054182</t>
  </si>
  <si>
    <t>8003 511010016000054180</t>
  </si>
  <si>
    <t>8003 511010016000054175</t>
  </si>
  <si>
    <t>8003 511010016000053689</t>
  </si>
  <si>
    <t>8003 511010016000053686</t>
  </si>
  <si>
    <t>8003 511010016000053532</t>
  </si>
  <si>
    <t>8003 511010016000053346</t>
  </si>
  <si>
    <t>8003 511010016000053345</t>
  </si>
  <si>
    <t>8003 511010016000053344</t>
  </si>
  <si>
    <t>8003 511010016000053343</t>
  </si>
  <si>
    <t>8003 511010016000053340</t>
  </si>
  <si>
    <t>8003 511010016000053338</t>
  </si>
  <si>
    <t>8003 511010016000053336</t>
  </si>
  <si>
    <t>8003 511010016000053332</t>
  </si>
  <si>
    <t>8003 511010016000053126</t>
  </si>
  <si>
    <t>8003 511010016000052905</t>
  </si>
  <si>
    <t>8003 511010016000052884</t>
  </si>
  <si>
    <t>8003 511010010000055060</t>
  </si>
  <si>
    <t>8003 511010010000054712</t>
  </si>
  <si>
    <t>8003 511010010000054711</t>
  </si>
  <si>
    <t>8003 511010010000054710</t>
  </si>
  <si>
    <t>8003 511010010000054709</t>
  </si>
  <si>
    <t>8003 511010010000054708</t>
  </si>
  <si>
    <t>8003 511010010000053316</t>
  </si>
  <si>
    <t>8003 511010008000054704</t>
  </si>
  <si>
    <t>8003 511010008000054703</t>
  </si>
  <si>
    <t>8003 511010008000054702</t>
  </si>
  <si>
    <t>8003 511010008000054701</t>
  </si>
  <si>
    <t>8003 511010008000054700</t>
  </si>
  <si>
    <t>8003 511010008000054699</t>
  </si>
  <si>
    <t>8003 511010008000054698</t>
  </si>
  <si>
    <t>8003 511010008000054697</t>
  </si>
  <si>
    <t>8003 511010008000054696</t>
  </si>
  <si>
    <t>8003 511010008000053476</t>
  </si>
  <si>
    <t>8003 511010008000053312</t>
  </si>
  <si>
    <t>8003 511010008000053309</t>
  </si>
  <si>
    <t>8003 511010008000053307</t>
  </si>
  <si>
    <t>8003 511010008000053082</t>
  </si>
  <si>
    <t>8003 511010008000053081</t>
  </si>
  <si>
    <t>8003 511010008000052830</t>
  </si>
  <si>
    <t>8003 511010006000055007</t>
  </si>
  <si>
    <t>8003 511010006000054974</t>
  </si>
  <si>
    <t>8003 511010006000054972</t>
  </si>
  <si>
    <t>8003 511010006000054954</t>
  </si>
  <si>
    <t>8003 511010006000054952</t>
  </si>
  <si>
    <t>8003 511010006000054695</t>
  </si>
  <si>
    <t>8003 511010006000054694</t>
  </si>
  <si>
    <t>8003 511010006000054693</t>
  </si>
  <si>
    <t>8003 511010006000054692</t>
  </si>
  <si>
    <t>8003 511010006000054691</t>
  </si>
  <si>
    <t>8003 511010006000054690</t>
  </si>
  <si>
    <t>8003 511010006000054689</t>
  </si>
  <si>
    <t>8003 511010006000054688</t>
  </si>
  <si>
    <t>8003 511010006000054687</t>
  </si>
  <si>
    <t>8003 511010006000054686</t>
  </si>
  <si>
    <t>8003 511010006000054685</t>
  </si>
  <si>
    <t>8003 511010006000054684</t>
  </si>
  <si>
    <t>8003 511010006000054683</t>
  </si>
  <si>
    <t>8003 511010006000054682</t>
  </si>
  <si>
    <t>8003 511010006000054681</t>
  </si>
  <si>
    <t>8003 511010006000054680</t>
  </si>
  <si>
    <t>8003 511010006000054679</t>
  </si>
  <si>
    <t>8003 511010006000054678</t>
  </si>
  <si>
    <t>8003 511010006000054677</t>
  </si>
  <si>
    <t>8003 511010006000054676</t>
  </si>
  <si>
    <t>8003 511010006000053288</t>
  </si>
  <si>
    <t>8003 511010006000052820</t>
  </si>
  <si>
    <t>8003 511010006000052812</t>
  </si>
  <si>
    <t>8003 511010005000054946</t>
  </si>
  <si>
    <t>8003 511010001000054900</t>
  </si>
  <si>
    <t>8003 511010001000054892</t>
  </si>
  <si>
    <t>8003 511010001000053267</t>
  </si>
  <si>
    <t>8002 565010001000052951</t>
  </si>
  <si>
    <t>8002 531010094000513464</t>
  </si>
  <si>
    <t>8002 531010094000513456</t>
  </si>
  <si>
    <t>8002 521010003000053143</t>
  </si>
  <si>
    <t>8002 519010059000052914</t>
  </si>
  <si>
    <t>8002 519010043000055325</t>
  </si>
  <si>
    <t>8002 519010043000054272</t>
  </si>
  <si>
    <t>8002 519010043000053553</t>
  </si>
  <si>
    <t>8002 519010043000053133</t>
  </si>
  <si>
    <t>8002 519010043000052927</t>
  </si>
  <si>
    <t>8002 519010025000053129</t>
  </si>
  <si>
    <t>8002 519010010000584207</t>
  </si>
  <si>
    <t>8002 519010005000053641</t>
  </si>
  <si>
    <t>8002 515010033000053752</t>
  </si>
  <si>
    <t>8002 515010033000053261</t>
  </si>
  <si>
    <t>8002 515010026000052975</t>
  </si>
  <si>
    <t>8002 515010023000053007</t>
  </si>
  <si>
    <t>8002 515010020000055371</t>
  </si>
  <si>
    <t>8002 515010020000053696</t>
  </si>
  <si>
    <t>8002 515010020000053695</t>
  </si>
  <si>
    <t>8002 515010020000053138</t>
  </si>
  <si>
    <t>8002 515010020000053010</t>
  </si>
  <si>
    <t>8002 515010016000056004</t>
  </si>
  <si>
    <t>8002 515010016000053244</t>
  </si>
  <si>
    <t>8002 515010014000053266</t>
  </si>
  <si>
    <t>8002 515010014000053265</t>
  </si>
  <si>
    <t>8002 515010013000055998</t>
  </si>
  <si>
    <t>8002 515010013000055989</t>
  </si>
  <si>
    <t>8002 515010013000054508</t>
  </si>
  <si>
    <t>8002 515010013000054506</t>
  </si>
  <si>
    <t>8002 515010013000053743</t>
  </si>
  <si>
    <t>8002 515010013000053734</t>
  </si>
  <si>
    <t>8002 515010013000053614</t>
  </si>
  <si>
    <t>8002 515010013000053610</t>
  </si>
  <si>
    <t>8002 515010013000053412</t>
  </si>
  <si>
    <t>8002 515010013000053409</t>
  </si>
  <si>
    <t>8002 515010013000053239</t>
  </si>
  <si>
    <t>8002 515010013000053237</t>
  </si>
  <si>
    <t>8002 515010013000053233</t>
  </si>
  <si>
    <t>8002 515010013000052992</t>
  </si>
  <si>
    <t>8002 515010013000052982</t>
  </si>
  <si>
    <t>8002 515010010000053728</t>
  </si>
  <si>
    <t>8002 515010010000053726</t>
  </si>
  <si>
    <t>8002 515010010000053595</t>
  </si>
  <si>
    <t>8002 515010010000052980</t>
  </si>
  <si>
    <t>8002 515010010000052976</t>
  </si>
  <si>
    <t>COMPUTADORA DE ESCRITORIO</t>
  </si>
  <si>
    <t>8002 515010002000053188</t>
  </si>
  <si>
    <t>8002 515010001000055665</t>
  </si>
  <si>
    <t>8002 515010001000054795</t>
  </si>
  <si>
    <t>8002 515010001000053720</t>
  </si>
  <si>
    <t>8002 515010001000053715</t>
  </si>
  <si>
    <t>8002 515010001000053588</t>
  </si>
  <si>
    <t>8002 515010001000053584</t>
  </si>
  <si>
    <t>8002 515010001000053187</t>
  </si>
  <si>
    <t>8002 515010001000053186</t>
  </si>
  <si>
    <t>8002 515010001000052968</t>
  </si>
  <si>
    <t>8002 515010001000052963</t>
  </si>
  <si>
    <t>8002 515010001000052961</t>
  </si>
  <si>
    <t>8002 512010018000055078</t>
  </si>
  <si>
    <t>8002 512010006000053640</t>
  </si>
  <si>
    <t>8002 512010006000053639</t>
  </si>
  <si>
    <t>8002 512010006000052791</t>
  </si>
  <si>
    <t>8002 512010006000052787</t>
  </si>
  <si>
    <t>8002 511010017000055112</t>
  </si>
  <si>
    <t>8002 511010017000055111</t>
  </si>
  <si>
    <t>8002 511010017000055098</t>
  </si>
  <si>
    <t>8002 511010017000055093</t>
  </si>
  <si>
    <t>8002 511010017000055088</t>
  </si>
  <si>
    <t>8002 511010017000054721</t>
  </si>
  <si>
    <t>8002 511010017000054101</t>
  </si>
  <si>
    <t>8002 511010017000053671</t>
  </si>
  <si>
    <t>8002 511010017000053669</t>
  </si>
  <si>
    <t>8002 511010017000053668</t>
  </si>
  <si>
    <t>8002 511010017000053497</t>
  </si>
  <si>
    <t>8002 511010017000053323</t>
  </si>
  <si>
    <t>8002 511010017000053322</t>
  </si>
  <si>
    <t>8002 511010017000053107</t>
  </si>
  <si>
    <t>8002 511010017000053106</t>
  </si>
  <si>
    <t>8002 511010017000053105</t>
  </si>
  <si>
    <t>8002 511010017000053103</t>
  </si>
  <si>
    <t>8002 511010017000052859</t>
  </si>
  <si>
    <t>8002 511010016000055204</t>
  </si>
  <si>
    <t>8002 511010016000055201</t>
  </si>
  <si>
    <t>8002 511010016000055179</t>
  </si>
  <si>
    <t>8002 511010016000054213</t>
  </si>
  <si>
    <t>8002 511010016000054212</t>
  </si>
  <si>
    <t>8002 511010016000054203</t>
  </si>
  <si>
    <t>8002 511010016000054176</t>
  </si>
  <si>
    <t>8002 511010016000053676</t>
  </si>
  <si>
    <t>8002 511010016000053675</t>
  </si>
  <si>
    <t>8002 511010016000053674</t>
  </si>
  <si>
    <t>8002 511010016000053539</t>
  </si>
  <si>
    <t>8002 511010016000053530</t>
  </si>
  <si>
    <t>8002 511010016000053527</t>
  </si>
  <si>
    <t>8002 511010016000053524</t>
  </si>
  <si>
    <t>8002 511010016000053520</t>
  </si>
  <si>
    <t>8002 511010016000053516</t>
  </si>
  <si>
    <t>8002 511010016000053334</t>
  </si>
  <si>
    <t>8002 511010016000053331</t>
  </si>
  <si>
    <t>8002 511010016000053123</t>
  </si>
  <si>
    <t>8002 511010016000053119</t>
  </si>
  <si>
    <t>8002 511010016000053114</t>
  </si>
  <si>
    <t>8002 511010016000053112</t>
  </si>
  <si>
    <t>8002 511010016000053111</t>
  </si>
  <si>
    <t>8002 511010016000052903</t>
  </si>
  <si>
    <t>8002 511010016000052902</t>
  </si>
  <si>
    <t>8002 511010016000052896</t>
  </si>
  <si>
    <t>8002 511010016000052895</t>
  </si>
  <si>
    <t>8002 511010016000052893</t>
  </si>
  <si>
    <t>8002 511010016000052882</t>
  </si>
  <si>
    <t>8002 511010016000052881</t>
  </si>
  <si>
    <t>8002 511010010000053488</t>
  </si>
  <si>
    <t>8002 511010010000053485</t>
  </si>
  <si>
    <t>8002 511010010000053091</t>
  </si>
  <si>
    <t>8002 511010010000052846</t>
  </si>
  <si>
    <t>8002 511010008000053664</t>
  </si>
  <si>
    <t>8002 511010008000053663</t>
  </si>
  <si>
    <t>8002 511010008000053662</t>
  </si>
  <si>
    <t>8002 511010008000053659</t>
  </si>
  <si>
    <t>8002 511010008000053658</t>
  </si>
  <si>
    <t>8002 511010008000053473</t>
  </si>
  <si>
    <t>8002 511010008000053086</t>
  </si>
  <si>
    <t>8002 511010008000052838</t>
  </si>
  <si>
    <t>8002 511010008000052827</t>
  </si>
  <si>
    <t>8002 511010006000055006</t>
  </si>
  <si>
    <t>8002 511010006000054995</t>
  </si>
  <si>
    <t>8002 511010006000054994</t>
  </si>
  <si>
    <t>8002 511010006000054991</t>
  </si>
  <si>
    <t>8002 511010006000054986</t>
  </si>
  <si>
    <t>8002 511010006000054980</t>
  </si>
  <si>
    <t>8002 511010006000054963</t>
  </si>
  <si>
    <t>8002 511010006000053824</t>
  </si>
  <si>
    <t>8002 511010006000053657</t>
  </si>
  <si>
    <t>8002 511010006000053655</t>
  </si>
  <si>
    <t>8002 511010006000053654</t>
  </si>
  <si>
    <t>8002 511010006000053653</t>
  </si>
  <si>
    <t>8002 511010006000053652</t>
  </si>
  <si>
    <t>8002 511010006000053651</t>
  </si>
  <si>
    <t>8002 511010006000053646</t>
  </si>
  <si>
    <t>8002 511010006000053645</t>
  </si>
  <si>
    <t>8002 511010006000053644</t>
  </si>
  <si>
    <t>8002 511010006000053643</t>
  </si>
  <si>
    <t>8002 511010006000053465</t>
  </si>
  <si>
    <t>8002 511010006000053460</t>
  </si>
  <si>
    <t>8002 511010006000053069</t>
  </si>
  <si>
    <t>8002 511010006000053068</t>
  </si>
  <si>
    <t>8002 511010006000052822</t>
  </si>
  <si>
    <t>8002 511010006000052821</t>
  </si>
  <si>
    <t>8002 511010006000052809</t>
  </si>
  <si>
    <t>8002 511010006000052805</t>
  </si>
  <si>
    <t>8002 511010001000053757</t>
  </si>
  <si>
    <t>8002 511010001000053756</t>
  </si>
  <si>
    <t>8002 511010001000053273</t>
  </si>
  <si>
    <t>8002 511010001000053054</t>
  </si>
  <si>
    <t>8002 511010001000053043</t>
  </si>
  <si>
    <t>8001 565010001000053376</t>
  </si>
  <si>
    <t>8001 564010006000052793</t>
  </si>
  <si>
    <t>8001 564010006000052792</t>
  </si>
  <si>
    <t>8001 531010094000513463</t>
  </si>
  <si>
    <t>8001 531010094000513459</t>
  </si>
  <si>
    <t>PIZARRÓN</t>
  </si>
  <si>
    <t>8001 519010068000618526</t>
  </si>
  <si>
    <t>LÁMPARA</t>
  </si>
  <si>
    <t>8001 519010043000055342</t>
  </si>
  <si>
    <t>8001 519010043000052922</t>
  </si>
  <si>
    <t>8001 519010042000053008</t>
  </si>
  <si>
    <t>TRITURADORA DE PAPEL</t>
  </si>
  <si>
    <t>8001 519010036000053022</t>
  </si>
  <si>
    <t>8001 519010010000584203</t>
  </si>
  <si>
    <t>8001 515010033000054882</t>
  </si>
  <si>
    <t>8001 515010020000054315</t>
  </si>
  <si>
    <t>8001 515010013000053000</t>
  </si>
  <si>
    <t>8001 515010013000052999</t>
  </si>
  <si>
    <t>8001 515010010000053403</t>
  </si>
  <si>
    <t>8001 515010010000052981</t>
  </si>
  <si>
    <t>8001 515010002000052974</t>
  </si>
  <si>
    <t>8001 515010001000053389</t>
  </si>
  <si>
    <t>8001 515010001000052969</t>
  </si>
  <si>
    <t>8001 512010018000052848</t>
  </si>
  <si>
    <t>8001 512010006000054673</t>
  </si>
  <si>
    <t>8001 512010006000052788</t>
  </si>
  <si>
    <t>8001 511010017000054095</t>
  </si>
  <si>
    <t>8001 511010017000054094</t>
  </si>
  <si>
    <t>8001 511010017000054092</t>
  </si>
  <si>
    <t>8001 511010017000053501</t>
  </si>
  <si>
    <t>8001 511010017000053498</t>
  </si>
  <si>
    <t>8001 511010017000053325</t>
  </si>
  <si>
    <t>8001 511010017000052866</t>
  </si>
  <si>
    <t>8001 511010017000052860</t>
  </si>
  <si>
    <t>8001 511010017000052858</t>
  </si>
  <si>
    <t>8001 511010017000052856</t>
  </si>
  <si>
    <t>8001 511010017000052855</t>
  </si>
  <si>
    <t>8001 511010017000052854</t>
  </si>
  <si>
    <t>8001 511010017000052853</t>
  </si>
  <si>
    <t>8001 511010017000052852</t>
  </si>
  <si>
    <t>8001 511010017000052851</t>
  </si>
  <si>
    <t>8001 511010016000055257</t>
  </si>
  <si>
    <t>8001 511010016000055215</t>
  </si>
  <si>
    <t>8001 511010016000055197</t>
  </si>
  <si>
    <t>8001 511010016000054205</t>
  </si>
  <si>
    <t>8001 511010016000054202</t>
  </si>
  <si>
    <t>8001 511010016000054201</t>
  </si>
  <si>
    <t>8001 511010016000054184</t>
  </si>
  <si>
    <t>8001 511010016000054183</t>
  </si>
  <si>
    <t>8001 511010016000054181</t>
  </si>
  <si>
    <t>8001 511010016000053529</t>
  </si>
  <si>
    <t>8001 511010016000053514</t>
  </si>
  <si>
    <t>8001 511010016000053347</t>
  </si>
  <si>
    <t>8001 511010016000053341</t>
  </si>
  <si>
    <t>8001 511010016000053335</t>
  </si>
  <si>
    <t>8001 511010016000053125</t>
  </si>
  <si>
    <t>8001 511010016000052900</t>
  </si>
  <si>
    <t>8001 511010016000052879</t>
  </si>
  <si>
    <t>8001 511010016000052878</t>
  </si>
  <si>
    <t>8001 511010015000052850</t>
  </si>
  <si>
    <t>8001 511010015000052849</t>
  </si>
  <si>
    <t>8001 511010012000053970</t>
  </si>
  <si>
    <t>NICHO</t>
  </si>
  <si>
    <t>8001 511010010000053923</t>
  </si>
  <si>
    <t>8001 511010010000053481</t>
  </si>
  <si>
    <t>8001 511010010000052843</t>
  </si>
  <si>
    <t>8001 511010010000052840</t>
  </si>
  <si>
    <t>8001 511010009000052839</t>
  </si>
  <si>
    <t>8001 511010008000052824</t>
  </si>
  <si>
    <t>8001 511010006000054987</t>
  </si>
  <si>
    <t>8001 511010006000054973</t>
  </si>
  <si>
    <t>8001 511010006000053822</t>
  </si>
  <si>
    <t>8001 511010006000053649</t>
  </si>
  <si>
    <t>8001 511010006000053648</t>
  </si>
  <si>
    <t>8001 511010006000053647</t>
  </si>
  <si>
    <t>8001 511010006000052803</t>
  </si>
  <si>
    <t>8001 511010006000052802</t>
  </si>
  <si>
    <t>8001 511010005000052800</t>
  </si>
  <si>
    <t>8001 511010005000052798</t>
  </si>
  <si>
    <t>8001 511010005000052797</t>
  </si>
  <si>
    <t>8001 511010001000053053</t>
  </si>
  <si>
    <t>8004 515010002000629837</t>
  </si>
  <si>
    <t>8004 515010002000629836</t>
  </si>
  <si>
    <t>8004 515010002000629835</t>
  </si>
  <si>
    <t>1244-1-10984</t>
  </si>
  <si>
    <t>1244-1-12193</t>
  </si>
  <si>
    <t>1244-1-14253</t>
  </si>
  <si>
    <t>1244-1-14254</t>
  </si>
  <si>
    <t>1244-1-14255</t>
  </si>
  <si>
    <t>CAMIONETA</t>
  </si>
  <si>
    <t>Camioneta Pick Up F150 Mod. 2009</t>
  </si>
  <si>
    <t>Camioneta Ranger Doble Cabina Mod. 2011</t>
  </si>
  <si>
    <t>Camioneta Chevrolet Tornado 2015</t>
  </si>
  <si>
    <t>No. de Resguardo</t>
  </si>
  <si>
    <t>Artículo</t>
  </si>
  <si>
    <t>Valor</t>
  </si>
  <si>
    <t>Descripción del bien</t>
  </si>
  <si>
    <t>INSTITUTO DE PLANEACION DEL ESTADO DE MICHOACAN</t>
  </si>
  <si>
    <t>Ubicación</t>
  </si>
  <si>
    <t>Depreciación</t>
  </si>
  <si>
    <t>Valor Actual</t>
  </si>
  <si>
    <t>8001 529030005000634113</t>
  </si>
  <si>
    <t>Núm.</t>
  </si>
  <si>
    <t>Acumulada</t>
  </si>
  <si>
    <t>8003 511010017000053101</t>
  </si>
  <si>
    <t>8005 511010016000052898</t>
  </si>
  <si>
    <t>Subtotal</t>
  </si>
  <si>
    <t>Total en el Sistema</t>
  </si>
  <si>
    <t>8005 565010070000491022</t>
  </si>
  <si>
    <t>8005 531010076000596672</t>
  </si>
  <si>
    <t>8005 515010020000595293</t>
  </si>
  <si>
    <t>8005 515010020000595290</t>
  </si>
  <si>
    <t>8005 515010020000595288</t>
  </si>
  <si>
    <t>8005 515010020000595270</t>
  </si>
  <si>
    <t>8005 515010020000595229</t>
  </si>
  <si>
    <t>8005 515010020000595218</t>
  </si>
  <si>
    <t>8005 515010020000595211</t>
  </si>
  <si>
    <t>8005 515010020000595188</t>
  </si>
  <si>
    <t>8005 515010020000595186</t>
  </si>
  <si>
    <t>8005 515010020000595017</t>
  </si>
  <si>
    <t>8005 515010020000594618</t>
  </si>
  <si>
    <t>8005 515010020000592404</t>
  </si>
  <si>
    <t>8005 515010020000056059</t>
  </si>
  <si>
    <t>8005 515010013000595266</t>
  </si>
  <si>
    <t>8005 515010010000053598</t>
  </si>
  <si>
    <t>8005 515010010000053401</t>
  </si>
  <si>
    <t>8005 515010002000629827</t>
  </si>
  <si>
    <t>8005 515010002000629823</t>
  </si>
  <si>
    <t>8005 515010002000629816</t>
  </si>
  <si>
    <t>8005 515010002000490995</t>
  </si>
  <si>
    <t>8005 515010001000595080</t>
  </si>
  <si>
    <t>8005 515010001000595050</t>
  </si>
  <si>
    <t>8005 515010001000595034</t>
  </si>
  <si>
    <t>8005 515010001000592200</t>
  </si>
  <si>
    <t>8005 511010017000054102</t>
  </si>
  <si>
    <t>8005 511010017000053670</t>
  </si>
  <si>
    <t>8005 511010017000053324</t>
  </si>
  <si>
    <t>8005 511010016000055165</t>
  </si>
  <si>
    <t>8004 565010011000490996</t>
  </si>
  <si>
    <t>8004 565010009000595046</t>
  </si>
  <si>
    <t>8004 565010009000595044</t>
  </si>
  <si>
    <t>8004 531010076000596651</t>
  </si>
  <si>
    <t>8004 531010076000595389</t>
  </si>
  <si>
    <t>8004 531010076000595193</t>
  </si>
  <si>
    <t>8004 521010002000595275</t>
  </si>
  <si>
    <t>8004 521010002000595274</t>
  </si>
  <si>
    <t>8004 521010002000589648</t>
  </si>
  <si>
    <t>8004 521010002000589646</t>
  </si>
  <si>
    <t>8004 519010036000595280</t>
  </si>
  <si>
    <t>8004 519010017000596539</t>
  </si>
  <si>
    <t>8004 515010033000596519</t>
  </si>
  <si>
    <t>8004 515010026000596708</t>
  </si>
  <si>
    <t>8004 515010026000595369</t>
  </si>
  <si>
    <t>8004 515010026000595114</t>
  </si>
  <si>
    <t>8004 515010026000594261</t>
  </si>
  <si>
    <t>8004 515010023000595302</t>
  </si>
  <si>
    <t>8004 515010023000584195</t>
  </si>
  <si>
    <t>8004 515010020000596129</t>
  </si>
  <si>
    <t>8004 515010020000595339</t>
  </si>
  <si>
    <t>8004 515010020000595285</t>
  </si>
  <si>
    <t>8004 515010020000595279</t>
  </si>
  <si>
    <t>8004 515010020000595277</t>
  </si>
  <si>
    <t>8004 515010020000595234</t>
  </si>
  <si>
    <t>8004 515010020000595196</t>
  </si>
  <si>
    <t>8004 515010020000595195</t>
  </si>
  <si>
    <t>8004 515010016000594837</t>
  </si>
  <si>
    <t>8004 515010016000491020</t>
  </si>
  <si>
    <t>8004 515010016000491019</t>
  </si>
  <si>
    <t>8004 515010016000491018</t>
  </si>
  <si>
    <t>8004 515010016000491017</t>
  </si>
  <si>
    <t>8004 515010016000491013</t>
  </si>
  <si>
    <t>8004 515010016000491012</t>
  </si>
  <si>
    <t>8004 515010013000595165</t>
  </si>
  <si>
    <t>8004 515010013000595153</t>
  </si>
  <si>
    <t>8004 515010013000595149</t>
  </si>
  <si>
    <t>8004 515010013000595143</t>
  </si>
  <si>
    <t>8004 515010013000595069</t>
  </si>
  <si>
    <t>8004 515010013000594776</t>
  </si>
  <si>
    <t>8004 515010013000594775</t>
  </si>
  <si>
    <t>8004 515010013000491005</t>
  </si>
  <si>
    <t>8004 515010013000491004</t>
  </si>
  <si>
    <t>8004 515010013000491003</t>
  </si>
  <si>
    <t>8004 515010013000053741</t>
  </si>
  <si>
    <t>8004 515010013000053733</t>
  </si>
  <si>
    <t>8004 515010013000053238</t>
  </si>
  <si>
    <t>8004 515010013000053235</t>
  </si>
  <si>
    <t>8004 515010013000052997</t>
  </si>
  <si>
    <t>8004 515010013000052988</t>
  </si>
  <si>
    <t>8004 515010010000596585</t>
  </si>
  <si>
    <t>8004 515010010000595106</t>
  </si>
  <si>
    <t>8004 515010010000491023</t>
  </si>
  <si>
    <t>8004 515010010000491011</t>
  </si>
  <si>
    <t>8004 515010010000490997</t>
  </si>
  <si>
    <t>8004 515010002000595088</t>
  </si>
  <si>
    <t>8004 515010002000593593</t>
  </si>
  <si>
    <t>8004 515010001000596481</t>
  </si>
  <si>
    <t>8004 515010001000595066</t>
  </si>
  <si>
    <t>8004 515010001000595055</t>
  </si>
  <si>
    <t>8004 515010001000595048</t>
  </si>
  <si>
    <t>8004 515010001000595036</t>
  </si>
  <si>
    <t>8004 515010001000592482</t>
  </si>
  <si>
    <t>8004 515010001000592198</t>
  </si>
  <si>
    <t>8004 515010001000491002</t>
  </si>
  <si>
    <t>8004 515010001000491001</t>
  </si>
  <si>
    <t>8004 515010001000490999</t>
  </si>
  <si>
    <t>8004 515010001000053719</t>
  </si>
  <si>
    <t>8004 515010001000053711</t>
  </si>
  <si>
    <t>8004 515010001000052964</t>
  </si>
  <si>
    <t>8004 511010017000596292</t>
  </si>
  <si>
    <t>8004 511010017000596016</t>
  </si>
  <si>
    <t>8004 511010017000596015</t>
  </si>
  <si>
    <t>8004 511010017000595951</t>
  </si>
  <si>
    <t>8004 511010017000595943</t>
  </si>
  <si>
    <t>8004 511010017000595942</t>
  </si>
  <si>
    <t>8004 511010017000595941</t>
  </si>
  <si>
    <t>8004 511010017000595917</t>
  </si>
  <si>
    <t>8004 511010017000595916</t>
  </si>
  <si>
    <t>8004 511010017000595907</t>
  </si>
  <si>
    <t>8004 511010017000595906</t>
  </si>
  <si>
    <t>8004 511010017000595409</t>
  </si>
  <si>
    <t>8004 511010017000595364</t>
  </si>
  <si>
    <t>8004 511010017000595357</t>
  </si>
  <si>
    <t>8004 511010017000595312</t>
  </si>
  <si>
    <t>8004 511010017000595087</t>
  </si>
  <si>
    <t>8004 511010017000595086</t>
  </si>
  <si>
    <t>8004 511010017000595085</t>
  </si>
  <si>
    <t>8004 511010017000595084</t>
  </si>
  <si>
    <t>8004 511010017000592796</t>
  </si>
  <si>
    <t>8004 511010017000592736</t>
  </si>
  <si>
    <t>8004 511010017000592554</t>
  </si>
  <si>
    <t>8004 511010017000592552</t>
  </si>
  <si>
    <t>8004 511010017000592551</t>
  </si>
  <si>
    <t>8004 511010017000592523</t>
  </si>
  <si>
    <t>8004 511010017000592501</t>
  </si>
  <si>
    <t>8004 511010017000592253</t>
  </si>
  <si>
    <t>8004 511010016000052877</t>
  </si>
  <si>
    <t>8004 511010010000054713</t>
  </si>
  <si>
    <t>8004 511010001000595156</t>
  </si>
  <si>
    <t>8003 565010070000491014</t>
  </si>
  <si>
    <t>8003 531010076000596102</t>
  </si>
  <si>
    <t>8003 515010026000596496</t>
  </si>
  <si>
    <t>8003 515010026000596281</t>
  </si>
  <si>
    <t>8003 515010026000595414</t>
  </si>
  <si>
    <t>8003 515010026000595366</t>
  </si>
  <si>
    <t>8003 515010026000595213</t>
  </si>
  <si>
    <t>8003 515010026000595204</t>
  </si>
  <si>
    <t>8003 515010026000595099</t>
  </si>
  <si>
    <t>8003 515010026000594247</t>
  </si>
  <si>
    <t>8003 515010026000491015</t>
  </si>
  <si>
    <t>8003 515010025000596671</t>
  </si>
  <si>
    <t>8003 515010025000595403</t>
  </si>
  <si>
    <t>8003 515010025000595402</t>
  </si>
  <si>
    <t>8003 515010025000595401</t>
  </si>
  <si>
    <t>8003 515010025000595400</t>
  </si>
  <si>
    <t>8003 515010025000595398</t>
  </si>
  <si>
    <t>8003 515010025000595397</t>
  </si>
  <si>
    <t>8003 515010025000595396</t>
  </si>
  <si>
    <t>8003 515010025000595306</t>
  </si>
  <si>
    <t>8003 515010025000595303</t>
  </si>
  <si>
    <t>8003 515010025000595189</t>
  </si>
  <si>
    <t>8003 515010025000595182</t>
  </si>
  <si>
    <t>8003 515010020000595392</t>
  </si>
  <si>
    <t>8003 515010020000595346</t>
  </si>
  <si>
    <t>8003 515010020000595314</t>
  </si>
  <si>
    <t>8003 515010020000595292</t>
  </si>
  <si>
    <t>8003 515010020000595291</t>
  </si>
  <si>
    <t>8003 515010018000596650</t>
  </si>
  <si>
    <t>8003 515010013000595150</t>
  </si>
  <si>
    <t>8003 515010013000595147</t>
  </si>
  <si>
    <t>8003 515010013000594701</t>
  </si>
  <si>
    <t>8003 515010013000592316</t>
  </si>
  <si>
    <t>8003 515010013000491008</t>
  </si>
  <si>
    <t>8003 515010013000055861</t>
  </si>
  <si>
    <t>8003 515010010000054821</t>
  </si>
  <si>
    <t>8003 515010008000595250</t>
  </si>
  <si>
    <t>8003 515010008000595249</t>
  </si>
  <si>
    <t>8003 515010003000054598</t>
  </si>
  <si>
    <t>8003 515010002000629825</t>
  </si>
  <si>
    <t>8003 515010002000629818</t>
  </si>
  <si>
    <t>8003 515010002000595238</t>
  </si>
  <si>
    <t>8003 515010002000490994</t>
  </si>
  <si>
    <t>8003 515010002000054431</t>
  </si>
  <si>
    <t>8003 515010002000053725</t>
  </si>
  <si>
    <t>8003 515010001000595078</t>
  </si>
  <si>
    <t>8003 515010001000595065</t>
  </si>
  <si>
    <t>8003 515010001000592442</t>
  </si>
  <si>
    <t>8003 515010001000491007</t>
  </si>
  <si>
    <t>8003 512010018000053971</t>
  </si>
  <si>
    <t>8003 511010017000592569</t>
  </si>
  <si>
    <t>8002 565010009000594173</t>
  </si>
  <si>
    <t>8002 519010043000054277</t>
  </si>
  <si>
    <t>8002 519010043000053353</t>
  </si>
  <si>
    <t>8002 515010033000054888</t>
  </si>
  <si>
    <t>8002 515010023000053749</t>
  </si>
  <si>
    <t>8002 515010020000596121</t>
  </si>
  <si>
    <t>8002 515010020000596063</t>
  </si>
  <si>
    <t>8002 515010020000595394</t>
  </si>
  <si>
    <t>8002 515010020000595393</t>
  </si>
  <si>
    <t>8002 515010020000595287</t>
  </si>
  <si>
    <t>8002 515010020000595272</t>
  </si>
  <si>
    <t>8002 515010020000595233</t>
  </si>
  <si>
    <t>8002 515010020000595212</t>
  </si>
  <si>
    <t>8002 515010020000595203</t>
  </si>
  <si>
    <t>8002 515010020000595192</t>
  </si>
  <si>
    <t>8002 515010020000593566</t>
  </si>
  <si>
    <t>8002 515010020000056042</t>
  </si>
  <si>
    <t>8002 515010016000491021</t>
  </si>
  <si>
    <t>8002 515010016000053422</t>
  </si>
  <si>
    <t>8002 515010013000595151</t>
  </si>
  <si>
    <t>8002 515010013000594605</t>
  </si>
  <si>
    <t>8002 515010013000592315</t>
  </si>
  <si>
    <t>8002 515010013000491006</t>
  </si>
  <si>
    <t>8002 515010013000053416</t>
  </si>
  <si>
    <t>8002 515010002000629834</t>
  </si>
  <si>
    <t>8002 515010002000629831</t>
  </si>
  <si>
    <t>8002 515010002000629830</t>
  </si>
  <si>
    <t>8002 515010002000629829</t>
  </si>
  <si>
    <t>8002 515010002000629820</t>
  </si>
  <si>
    <t>8002 515010002000054797</t>
  </si>
  <si>
    <t>8002 515010002000053396</t>
  </si>
  <si>
    <t>8002 515010001000595410</t>
  </si>
  <si>
    <t>8002 515010001000595079</t>
  </si>
  <si>
    <t>8002 515010001000592239</t>
  </si>
  <si>
    <t>8002 515010001000592201</t>
  </si>
  <si>
    <t>8002 515010001000491000</t>
  </si>
  <si>
    <t>8002 515010001000053388</t>
  </si>
  <si>
    <t>8002 515010001000053378</t>
  </si>
  <si>
    <t>8002 511010017000053328</t>
  </si>
  <si>
    <t>8002 511010016000055232</t>
  </si>
  <si>
    <t>8002 511010016000054242</t>
  </si>
  <si>
    <t>8002 511010016000053348</t>
  </si>
  <si>
    <t>8002 511010016000053108</t>
  </si>
  <si>
    <t>8002 511010008000053083</t>
  </si>
  <si>
    <t>8002 511010006000054998</t>
  </si>
  <si>
    <t>8002 511010006000053650</t>
  </si>
  <si>
    <t>8001 531010076000491009</t>
  </si>
  <si>
    <t>8001 523010001000054802</t>
  </si>
  <si>
    <t>8001 521010005000596661</t>
  </si>
  <si>
    <t>8001 521010002000589645</t>
  </si>
  <si>
    <t>8001 515010020000595391</t>
  </si>
  <si>
    <t>8001 515010020000595390</t>
  </si>
  <si>
    <t>8001 515010020000595356</t>
  </si>
  <si>
    <t>8001 515010013000595152</t>
  </si>
  <si>
    <t>8001 515010013000595101</t>
  </si>
  <si>
    <t>8001 515010013000595100</t>
  </si>
  <si>
    <t>8001 515010002000629824</t>
  </si>
  <si>
    <t>8001 515010001000595054</t>
  </si>
  <si>
    <t>8001 515010001000595051</t>
  </si>
  <si>
    <t>8001 515010001000592199</t>
  </si>
  <si>
    <t>8001 511010016000052897</t>
  </si>
  <si>
    <t>ACCESS POINT</t>
  </si>
  <si>
    <t>CAMARA</t>
  </si>
  <si>
    <t>BOCINA</t>
  </si>
  <si>
    <t>PANTALLA</t>
  </si>
  <si>
    <t>PLOTTER</t>
  </si>
  <si>
    <t>EN TRAMITE</t>
  </si>
  <si>
    <t>CAMPANA</t>
  </si>
  <si>
    <t>Delegación Administrativa</t>
  </si>
  <si>
    <t>Dirección General</t>
  </si>
  <si>
    <t>Subdirección de Desarrollo Regional</t>
  </si>
  <si>
    <t>Subdirección de Planeación y Participación Ciudadana</t>
  </si>
  <si>
    <t>Subdirección de Seguimiento y Sistemas de Información</t>
  </si>
  <si>
    <t>MARCA: MULTIMEDIA SCREEN MODELO: MSCR178 SERIE: GB/TL13982-1504 ADICIONALES: CI-2780</t>
  </si>
  <si>
    <t>MARCA: MULTIMEDIA SCREEN MODELO: MSCR178 SERIE: GB/T13982-1412 ADICIONALES: CI-2782</t>
  </si>
  <si>
    <t>1241-1</t>
  </si>
  <si>
    <t>1241-2</t>
  </si>
  <si>
    <t>1241-3</t>
  </si>
  <si>
    <t>1241-9</t>
  </si>
  <si>
    <t>1242-1</t>
  </si>
  <si>
    <t>1242-3</t>
  </si>
  <si>
    <t>1243-1</t>
  </si>
  <si>
    <t>1246-5</t>
  </si>
  <si>
    <t>1251-1</t>
  </si>
  <si>
    <t>1246-7</t>
  </si>
  <si>
    <t>1246-6</t>
  </si>
  <si>
    <t xml:space="preserve">MARCA: MULTIMEDIA SCREEN MODELO: MSC178 SERIE: DG/T13982-1504 ADICIONALES: CI-2779 </t>
  </si>
  <si>
    <t>SUBcLAVE</t>
  </si>
  <si>
    <t>Inventario de Bienes Muebles al 31 de Diciembre del 2021</t>
  </si>
  <si>
    <t>Cuenta Pública del 2021</t>
  </si>
  <si>
    <t>8004 564010006000660847</t>
  </si>
  <si>
    <t>8004 564010006000665123</t>
  </si>
  <si>
    <t>8004 564010006000665117</t>
  </si>
  <si>
    <t>8004 564010006000665119</t>
  </si>
  <si>
    <t>8004 564010006000665118</t>
  </si>
  <si>
    <t>8004 564010006000665120</t>
  </si>
  <si>
    <t>8004 564010006000665121</t>
  </si>
  <si>
    <t>8004 564010006000665122</t>
  </si>
  <si>
    <t>8004 519010071000660846</t>
  </si>
  <si>
    <t>MARCA: LINKSYS MODELO: WAP300N SERIE: 12X10P0B300753 ADICIONALES:No proporcionadas OBSERVACIONES: Control Interno 2822</t>
  </si>
  <si>
    <t>MARCA: LINKSYS MODELO: WAP300N SERIE: 12X10P0A311497 ADICIONALES:No proporcionadas OBSERVACIONES: Control Interno 2821</t>
  </si>
  <si>
    <t>MARCA: TRANE MODELO: NO ESPECIFICADO SERIE: NO ESPECIFICADO CAMBS: SIN DESCRIPCION PROGRAMA: SIN DESCRIPCION ADICIONALES:CI-1938 DE 1.70X0.60</t>
  </si>
  <si>
    <t xml:space="preserve">MARCA: TRANE MODELO: NO ESPECIFICADO SERIE: NO ESPECIFICADO CAMBS: SIN DESCRIPCION PROGRAMA: SIN DESCRIPCION ADICIONALES:CI-1947 DE 1.70X0.60 </t>
  </si>
  <si>
    <t>MARCA: CARRIER MODELO: CCONDENSADORA 38PXC163A ADICIONALES:No proporcionadas OBSERVACIONES: C.I. 3020</t>
  </si>
  <si>
    <t>MARCA: LENNOX MODELO: INDOOR LXGUCMD0100P20-1 ADICIONALES:No proporcionadas OBSERVACIONES: C.I. 3021</t>
  </si>
  <si>
    <t>MARCA: CARRIER MODELO: OUTDOOR CDU13NB06000VAAB ADICIONALES:No proporcionadas OBSERVACIONES: C.I. 3022</t>
  </si>
  <si>
    <t>MARCA: CARRIER MODELO: OUTDOOR CDU13NB06000VAAB ADICIONALES:No proporcionadas OBSERVACIONES: C.I. 3023</t>
  </si>
  <si>
    <t>MARCA: CARRIER MODELO: OUTDOOR CDU13NB06000VAAB ADICIONALES:No proporcionadas OBSERVACIONES: C.I. 3024</t>
  </si>
  <si>
    <t>MARCA: CARRIER MODELO: OUTDOOR CDU13NB06000VAAB ADICIONALES:No proporcionadas OBSERVACIONES: C.I. 3025</t>
  </si>
  <si>
    <t>MARCA: CARRIER MODELO: OUTDOOR CDU13NB06000VAAB ADICIONALES:No proporcionadas OBSERVACIONES: C.I. 3026</t>
  </si>
  <si>
    <t>MARCA: CARRIER MODELO: OUTDOOR CDU13NB06000VAAB ADICIONALES:No proporcionadas OBSERVACIONES: C.I. 3027</t>
  </si>
  <si>
    <t>MATERIAL: COMBINADO COMPONENTES: 4 GAVETAS CAMBS: SIN DESCRIPCION PROGRAMA: SIN DESCRIPCION PRUEBA: SIN DESCRIPCION ADICIONALES:CI-0030 NEGRO-BEIGE</t>
  </si>
  <si>
    <t xml:space="preserve">MATERIAL: NO ESPECIFICADO COMPONENTES: 4 GAVETAS CAMBS: SIN DESCRIPCION PROGRAMA: SIN DESCRIPCION PRUEBA: SIN DESCRIPCION ADICIONALES:CI-0093 COMBINADO COLOR NEGRO/BEIGE </t>
  </si>
  <si>
    <t xml:space="preserve">MATERIAL: COMBINADO COMPONENTES: 4 GAVETAS CAMBS: SIN DESCRIPCION PROGRAMA: SIN DESCRIPCION PRUEBA: SIN DESCRIPCION ADICIONALES:CI-1880 NEGRO-BEIGE </t>
  </si>
  <si>
    <t xml:space="preserve">MATERIAL: MADERA Y METAL COMPONENTES: 4 GAVETAS CAMBS: SIN DESCRIPCION PROGRAMA: SIN DESCRIPCION PRUEBA: SIN DESCRIPCION ADICIONALES:CI-0484 BASICO COLOR NEGRO/BEIGE </t>
  </si>
  <si>
    <t xml:space="preserve">MATERIAL: METAL COMPONENTES: 4 GAVETAS CAMBS: SIN DESCRIPCION PROGRAMA: SIN DESCRIPCION PRUEBA: SIN DESCRIPCION ADICIONALES:CI-1862 COLOR NEGRO/BEIGE </t>
  </si>
  <si>
    <t xml:space="preserve">MATERIAL: METAL COMPONENTES: 4 GAVETAS CAMBS: SIN DESCRIPCION PROGRAMA: SIN DESCRIPCION PRUEBA: SIN DESCRIPCION ADICIONALES:CI-1041 COLOR NEGRO/BEIGE </t>
  </si>
  <si>
    <t xml:space="preserve">MATERIAL: METAL COMPONENTES: 2 GAVETAS CAMBS: SIN DESCRIPCION PROGRAMA: SIN DESCRIPCION PRUEBA: SIN DESCRIPCION ADICIONALES:1747 COLOR BEIGE Y NEGRO </t>
  </si>
  <si>
    <t>MATERIAL: MADERA Y METAL COMPONENTES: 4 GAVETAS CAMBS: SIN DESCRIPCION PROGRAMA: SIN DESCRIPCION PRUEBA: SIN DESCRIPCION ADICIONALES:CI-0465 COLOR NEGRO/BEIGE</t>
  </si>
  <si>
    <t xml:space="preserve">MATERIAL: METAL COMPONENTES: 4 GAVETAS CAMBS: SIN DESCRIPCION PROGRAMA: SIN DESCRIPCION PRUEBA: SIN DESCRIPCION ADICIONALES:CI-0973 COLOR NEGRO/BEIGE </t>
  </si>
  <si>
    <t xml:space="preserve">MATERIAL: NO ESPECIFICADO COMPONENTES: NO ESPECIFICADO CAMBS: SIN DESCRIPCION PROGRAMA: SIN DESCRIPCION PRUEBA: SIN DESCRIPCION ADICIONALES:CI-2396 SUSPENDIDO A MAMPARA CON LATERAL DE 0.42X1.12X0.40 COLOR NEGRO/BEIGE </t>
  </si>
  <si>
    <t xml:space="preserve">MATERIAL: NO ESPECIFICADO COMPONENTES: SUSPENDIDO A MAMPARA CON LATERAL CAMBS: SIN DESCRIPCION PROGRAMA: SIN DESCRIPCION PRUEBA: SIN DESCRIPCION ADICIONALES:CI-2391 DE 0.42X1.12X0.40 COLOR NEGRO/BEIGE </t>
  </si>
  <si>
    <t xml:space="preserve">MATERIAL: NO ESPECIFICADO COMPONENTES: LATERAL CAMBS: SIN DESCRIPCION PROGRAMA: SIN DESCRIPCION PRUEBA: SIN DESCRIPCION ADICIONALES:CI-2400 SIL GAVETAS COLOR NEGRO </t>
  </si>
  <si>
    <t xml:space="preserve">MATERIAL: NO ESPECIFICADO COMPONENTES: LATERAL CAMBS: SIN DESCRIPCION PROGRAMA: SIN DESCRIPCION PRUEBA: SIN DESCRIPCION ADICIONALES:CI-2401 SIL GAVETAS COLOR NEGRO </t>
  </si>
  <si>
    <t xml:space="preserve">MATERIAL: MELAMINICO COMPONENTES: 4 GAVETAS CAMBS: SIN DESCRIPCION PROGRAMA: SIN DESCRIPCION PRUEBA: SIN DESCRIPCION ADICIONALES:CI-1523 151101011010050006 </t>
  </si>
  <si>
    <t xml:space="preserve">MATERIAL: NO ESPECIFICADO COMPONENTES: NO ESPECIFICADO CAMBS: SIN DESCRIPCION PROGRAMA: SIN DESCRIPCION PRUEBA: SIN DESCRIPCION ADICIONALES:CI-2394 SUSPENDIDO A MAMPARA CON LATERAL DE 0.42X1.12X0.40 COLOR NEGRO/BEIGE </t>
  </si>
  <si>
    <t xml:space="preserve">MATERIAL: NO ESPECIFICADO COMPONENTES: NO ESPECIFICADO CAMBS: SIN DESCRIPCION PROGRAMA: SIN DESCRIPCION PRUEBA: SIN DESCRIPCION ADICIONALES:CI-2407 SUSPENDIDO A MAMPARA C/LATERAL DE 0.42X1.12X0.40 COLOR NEGRO/BEIGRE </t>
  </si>
  <si>
    <t xml:space="preserve">MATERIAL: NO ESPECIFICADO COMPONENTES: NO ESPECIFICADO CAMBS: SIN DESCRIPCION PROGRAMA: SIN DESCRIPCION PRUEBA: SIN DESCRIPCION ADICIONALES:CI-2408 SUSPENDIDO A MAMPARA C/LATERAL DE 0.42X1.20X0.40 COLOR NEGRO/BEIGE </t>
  </si>
  <si>
    <t xml:space="preserve">MATERIAL: NO ESPECIFICADO COMPONENTES: NO ESPECIFICADO CAMBS: SIN DESCRIPCION PROGRAMA: SIN DESCRIPCION PRUEBA: SIN DESCRIPCION ADICIONALES:CI-2393 SUSPENDIDO A MAMPARA CON LATERAL DE 0.42X1.12X0.40 COLOR NEGRO/BEIGE </t>
  </si>
  <si>
    <t>MATERIAL: METAL COMPONENTES: 4 GAVETAS CAMBS: SIN DESCRIPCION PROGRAMA: SIN DESCRIPCION PRUEBA: SIN DESCRIPCION ADICIONALES:CI-1805 COLOR NEGRO</t>
  </si>
  <si>
    <t xml:space="preserve">MATERIAL: NO ESPECIFICADO COMPONENTES: NO ESPECIFICADO CAMBS: SIN DESCRIPCION PROGRAMA: SIN DESCRIPCION PRUEBA: SIN DESCRIPCION ADICIONALES:CI-2395 SUSPENDIDO A MAMPARA CON LATERAL DE 0.42X1.12X0.40 COLOR NEGRO/BEIGE </t>
  </si>
  <si>
    <t xml:space="preserve">MATERIAL: MADERA Y METAL COMPONENTES: 4 GAVETAS CAMBS: SIN DESCRIPCION PROGRAMA: SIN DESCRIPCION PRUEBA: SIN DESCRIPCION ADICIONALES:CI-2403 BASICO DE 4 GAVETAS COLOR NEGRO BEIGE </t>
  </si>
  <si>
    <t xml:space="preserve">MATERIAL: METAL COMPONENTES: 4 GAVETAS CAMBS: SIN DESCRIPCION PROGRAMA: SIN DESCRIPCION PRUEBA: SIN DESCRIPCION ADICIONALES:CI-2092 TAMAÑO OFICIO MODELO MASTER COLOR NEGRO </t>
  </si>
  <si>
    <t xml:space="preserve">MATERIAL: MADERA Y METAL COMPONENTES: 4 GAVETAS CAMBS: SIN DESCRIPCION PROGRAMA: SIN DESCRIPCION PRUEBA: SIN DESCRIPCION ADICIONALES:CI-0858 </t>
  </si>
  <si>
    <t xml:space="preserve">MATERIAL: MADERA Y METAL COMPONENTES: 4 GAVETAS CAMBS: SIN DESCRIPCION PROGRAMA: SIN DESCRIPCION PRUEBA: SIN DESCRIPCION ADICIONALES:CI-0865 </t>
  </si>
  <si>
    <t xml:space="preserve">MATERIAL: MELAMINICO COMPONENTES: 2 GAVETAS CAMBS: SIN DESCRIPCION PROGRAMA: SIN DESCRIPCION PRUEBA: SIN DESCRIPCION ADICIONALES:CI-0882 </t>
  </si>
  <si>
    <t xml:space="preserve">MATERIAL: MADERA Y METAL COMPONENTES: 4 GAVETAS CAMBS: SIN DESCRIPCION PROGRAMA: SIN DESCRIPCION PRUEBA: SIN DESCRIPCION ADICIONALES:CI-0891 COLOR NEGRO/BEIGE </t>
  </si>
  <si>
    <t xml:space="preserve">MATERIAL: MADERA Y METAL COMPONENTES: 4 GAVETAS CAMBS: SIN DESCRIPCION PROGRAMA: SIN DESCRIPCION PRUEBA: SIN DESCRIPCION ADICIONALES:CI-0895 COLOR NEGRO/BEIGE </t>
  </si>
  <si>
    <t xml:space="preserve">MATERIAL: MADERA Y METAL COMPONENTES: 4 GAVETAS CAMBS: SIN DESCRIPCION PROGRAMA: SIN DESCRIPCION PRUEBA: SIN DESCRIPCION ADICIONALES:CI-2398 BASICO COLOR NEGRO/BEIGE </t>
  </si>
  <si>
    <t xml:space="preserve">MATERIAL: METAL COMPONENTES: 4 GAVETAS CAMBS: SIN DESCRIPCION PROGRAMA: SIN DESCRIPCION PRUEBA: SIN DESCRIPCION ADICIONALES:CI-2558 TAMAÑO OFICIO MASTER COLOR NEGRO </t>
  </si>
  <si>
    <t xml:space="preserve">MATERIAL: MADERA Y METAL COMPONENTES: 4 GAVETAS CAMBS: SIN DESCRIPCION PROGRAMA: SIN DESCRIPCION PRUEBA: SIN DESCRIPCION ADICIONALES:CI-0841 COLOR NEGRO/BEIGE </t>
  </si>
  <si>
    <t xml:space="preserve">MATERIAL: MADERA Y METAL COMPONENTES: 4 GAVETAS CAMBS: SIN DESCRIPCION PROGRAMA: SIN DESCRIPCION PRUEBA: SIN DESCRIPCION ADICIONALES:CI-1528 COLOR NEGRO </t>
  </si>
  <si>
    <t xml:space="preserve">MATERIAL: METAL COMPONENTES: 4 GAVETAS CAMBS: SIN DESCRIPCION PROGRAMA: SIN DESCRIPCION PRUEBA: SIN DESCRIPCION ADICIONALES:CI-1753 </t>
  </si>
  <si>
    <t xml:space="preserve">MATERIAL: METAL COMPONENTES: 4 GAVETAS CAMBS: SIN DESCRIPCION PROGRAMA: SIN DESCRIPCION PRUEBA: SIN DESCRIPCION ADICIONALES:CI-1756 COLOR NEGRO </t>
  </si>
  <si>
    <t xml:space="preserve">MATERIAL: METAL COMPONENTES: 4 GAVETAS CAMBS: SIN DESCRIPCION PROGRAMA: SIN DESCRIPCION PRUEBA: SIN DESCRIPCION ADICIONALES:CI-1758 COLOR NEGRO </t>
  </si>
  <si>
    <t xml:space="preserve">MATERIAL: MADERA Y METAL COMPONENTES: NO ESPECIFICADO CAMBS: SIN DESCRIPCION PROGRAMA: SIN DESCRIPCION PRUEBA: SIN DESCRIPCION ADICIONALES:CI-1000 </t>
  </si>
  <si>
    <t xml:space="preserve">MATERIAL: METAL COMPONENTES: 4 GAVETAS CAMBS: SIN DESCRIPCION PROGRAMA: SIN DESCRIPCION PRUEBA: SIN DESCRIPCION ADICIONALES:CI-1061 </t>
  </si>
  <si>
    <t>MATERIAL: MADERA COMPONENTES: 2 CAJONES CAMBS: SIN DESCRIPCION PROGRAMA: SIN DESCRIPCION PRUEBA: SIN DESCRIPCION ADICIONALES:CI-3017 DE 0.85X0.75 METROS OBSERVACIONES: Inventario Inicial</t>
  </si>
  <si>
    <t>MATERIAL: MADERA Y METAL COMPONENTES: 4 GAVETAS CAMBS: SIN DESCRIPCION PROGRAMA: SIN DESCRIPCION PRUEBA: SIN DESCRIPCION ADICIONALES:CI-0612 COLOR NEGRO-BEIGE</t>
  </si>
  <si>
    <t xml:space="preserve">MATERIAL: NO ESPECIFICADO COMPONENTES: 4 GAVETAS CAMBS: SIN DESCRIPCION PROGRAMA: SIN DESCRIPCION PRUEBA: SIN DESCRIPCION ADICIONALES:CI-0458 COLOR NEGRO/BEIGE </t>
  </si>
  <si>
    <t xml:space="preserve">MATERIAL: MADERA Y METAL COMPONENTES: 4 GAVETAS CAMBS: SIN DESCRIPCION PROGRAMA: SIN DESCRIPCION PRUEBA: SIN DESCRIPCION ADICIONALES:CI-0305 </t>
  </si>
  <si>
    <t xml:space="preserve">MATERIAL: MADERA Y METAL COMPONENTES: 4 GAVETAS CAMBS: SIN DESCRIPCION PROGRAMA: SIN DESCRIPCION PRUEBA: SIN DESCRIPCION ADICIONALES:CI-0657 COLOR NEGRO BEIGE 151101011010050001 </t>
  </si>
  <si>
    <t xml:space="preserve">MATERIAL: MADERA Y METAL COMPONENTES: 4 GAVETAS CAMBS: SIN DESCRIPCION PROGRAMA: SIN DESCRIPCION PRUEBA: SIN DESCRIPCION ADICIONALES:CI-0659 COLOR NEGRO BEIGE 151101011010050003 </t>
  </si>
  <si>
    <t xml:space="preserve">MARCA: SHOP VAC SERIE: 86771-29 CAMBS: SIN DESCRIPCION PROGRAMA: SIN DESCRIPCION ADICIONALES:CI-0886 </t>
  </si>
  <si>
    <t>MATERIAL: METAL CAMBS: SIN DESCRIPCION PROGRAMA: SIN DESCRIPCION ADICIONALES:CI-0253 TAPIZADO EN VINIL</t>
  </si>
  <si>
    <t xml:space="preserve">MATERIAL: METAL CAMBS: SIN DESCRIPCION PROGRAMA: SIN DESCRIPCION ADICIONALES:CI-0254 TAPIZADO EN VINIL </t>
  </si>
  <si>
    <t xml:space="preserve">MATERIAL: METAL CAMBS: SIN DESCRIPCION PROGRAMA: SIN DESCRIPCION ADICIONALES:CI-0255 TAPIZADO EN VINIL </t>
  </si>
  <si>
    <t xml:space="preserve">MATERIAL: METAL CAMBS: SIN DESCRIPCION PROGRAMA: SIN DESCRIPCION ADICIONALES:CI-0256 TAPIZADO EN VINIL </t>
  </si>
  <si>
    <t xml:space="preserve">MATERIAL: METAL CAMBS: SIN DESCRIPCION PROGRAMA: SIN DESCRIPCION ADICIONALES:CI-0257 TAPIZADO EN VINIL </t>
  </si>
  <si>
    <t xml:space="preserve">MATERIAL: METAL CAMBS: SIN DESCRIPCION PROGRAMA: SIN DESCRIPCION ADICIONALES:CI-0258 TAPIZADO EN VINIL </t>
  </si>
  <si>
    <t xml:space="preserve">MATERIAL: METAL CAMBS: SIN DESCRIPCION PROGRAMA: SIN DESCRIPCION ADICIONALES:CI-0259 TAPIZADO EN VINIL </t>
  </si>
  <si>
    <t xml:space="preserve">MATERIAL: METAL CAMBS: SIN DESCRIPCION PROGRAMA: SIN DESCRIPCION ADICIONALES:CI-0260 TAPIZADO EN VINIL </t>
  </si>
  <si>
    <t>MARCA: HEWLETT PACKARD CAMBS: SIN DESCRIPCION PROGRAMA: SIN DESCRIPCION ADICIONALES:CI-0851 MODELO JBL OBSERVACIONES: Inventario Inicial</t>
  </si>
  <si>
    <t>MARCA: HEWLETT PACKARD CAMBS: SIN DESCRIPCION PROGRAMA: SIN DESCRIPCION ADICIONALES:CI-0332 MODELO JBL SERIE CO43506482 OBSERVACIONES: Inventario Inicial</t>
  </si>
  <si>
    <t>MARCA: PLATINIUM CAMBS: SIN DESCRIPCION PROGRAMA: SIN DESCRIPCION ADICIONALES:CI-0846 MODELO HBL SERIE C043506500 OBSERVACIONES: Inventario Inicial</t>
  </si>
  <si>
    <t>MARCA: TRUPER MODELO: BOS-1SP C.I.: C.I. 2980 ADICIONALES: OBSERVACIONES:</t>
  </si>
  <si>
    <t xml:space="preserve">MATERIAL: NO ESPECIFICADO CAMBS: SIN DESCRIPCION PROGRAMA: SIN DESCRIPCION ADICIONALES:CI-2030 DE 0.50X0.40 </t>
  </si>
  <si>
    <t xml:space="preserve">MARCA: HEWLETT PACKARD MODELO: DX2400M SERIE: MXL93713VF CAPACIDAD: 320GB VELOCIDAD: 2.6GHZ CAMBS: SIN DESCRIPCION PROGRAMA: SIN DESCRIPCION ADICIONALES:CI-1579 CON TECLADO Y MOUSE </t>
  </si>
  <si>
    <t xml:space="preserve">MARCA: HEWLETT PACKARD MODELO: DX2400 SERIE: MXL93713ZX CAPACIDAD: 320GB VELOCIDAD: 2.6GHZ CAMBS: SIN DESCRIPCION PROGRAMA: SIN DESCRIPCION ADICIONALES:CI-1585 CON TECLADO Y MOUSE </t>
  </si>
  <si>
    <t>MARCA: HEWLETT PACKARD MODELO: D220MT SERIE: MXD42203JJ CAPACIDAD: NO ESPECIFICADO VELOCIDAD: NO ESPECIFICADO CAMBS: SIN DESCRIPCION PROGRAMA: SIN DESCRIPCION ADICIONALES:CI-0754CON TECLADO Y RATON OBSERVACIONES: Inventario Inicial</t>
  </si>
  <si>
    <t>MARCA: HEWLETT PACKARD MODELO: DX2400 MICROTOWER SERIE: MXL9150B4G CAPACIDAD: 320GB VELOCIDAD: 2.5GHZ CAMBS: SIN DESCRIPCION PROGRAMA: SIN DESCRIPCION ADICIONALES:CI-1512, PENTIUM DUAL CORE 2 GB RAM 320 GB DD, INCLUYE TECLADO Y MOUSE OBSERVACIONES: Inventario Inicial</t>
  </si>
  <si>
    <t>MARCA: HEWLTT PACKAR MODELO: DX2400 MICROTOWER SERIE: MXL91509S0 CAPACIDAD: 320GB VELOCIDAD: 2.5 GHZ CAMBS: SIN DESCRIPCION PROGRAMA: SIN DESCRIPCION ADICIONALES:CI-1514, PENTIUM DUAL CORE, 2 GB RAM, 320 GB DD, INCLUYE TECLADO Y MOUSE OBSERVACIONES: Inventario Inicial</t>
  </si>
  <si>
    <t xml:space="preserve">MARCA: HEWLETT PACKARD MODELO: COMPAQ SERIE: MXJ52804V3 CAPACIDAD: NO ESPECIFICADO VELOCIDAD: NO ESPECIFICADO CAMBS: SIN DESCRIPCION PROGRAMA: SIN DESCRIPCION ADICIONALES:CI-1336 CON TECLADO Y RATON </t>
  </si>
  <si>
    <t>MARCA: COMPAQ MODELO: NO ESPECIFICADO SERIE: 6X29-KQ9ZYOKY CAPACIDAD: NO ESPECIFICADO VELOCIDAD: NO ESPECIFICADO CAMBS: SIN DESCRIPCION PROGRAMA: SIN DESCRIPCION ADICIONALES:CI-0511 CON TECLADO Y RATON</t>
  </si>
  <si>
    <t>MARCA: HP MODELO: SG3313 SERIE: MXX8290KK8 CAPACIDAD: 250GB VELOCIDAD: PENTIUM DUAL CORE E2180 CAMBS: SIN DESCRIPCION PROGRAMA: SIN DESCRIPCION ADICIONALES:INCLUYE MOUSE Y TECLADO -C.I. 2700</t>
  </si>
  <si>
    <t xml:space="preserve">MARCA: HEWLETT PACKARD MODELO: DX2400 SERIE: MXL93713YT CAPACIDAD: 320GB VELOCIDAD: 2.6GHZ CAMBS: SIN DESCRIPCION PROGRAMA: SIN DESCRIPCION ADICIONALES:CI-1572 CON TECLADO Y MOUSE </t>
  </si>
  <si>
    <t>MARCA: ACER MODELO: AX3950-SD32B SERIE: PTSE6P1005141086AD3000 CAPACIDAD: 3GB, DD 1TB VELOCIDAD: NO ESPECIFICADO CAMBS: NO ESPECIFICADO PROGRAMA: WINDOWS 7 ADICIONALES:-C.I. 2703</t>
  </si>
  <si>
    <t>MARCA: COMPAQ MODELO: EVO SERIE: 6X2C-KN8Z-318R CAPACIDAD: NO ESPECIFICADO VELOCIDAD: NO ESPECIFICADO CAMBS: SIN DESCRIPCION PROGRAMA: SIN DESCRIPCION ADICIONALES:CI-0185 CON TECLADO Y RATON</t>
  </si>
  <si>
    <t xml:space="preserve">MARCA: HEWLETT PACKARD MODELO: XW9400 SERIE: 2UA9330MHV CAPACIDAD: 500GB VELOCIDAD: 2.3GHZ CAMBS: SIN DESCRIPCION PROGRAMA: SIN DESCRIPCION ADICIONALES:CI-1562 CON TECLADO Y MOUSE </t>
  </si>
  <si>
    <t xml:space="preserve">MARCA: HEWLETT PACKARD MODELO: DC5800 SERIE: MXJ93905X2 CAPACIDAD: 320GB VELOCIDAD: 2.6GHZ CAMBS: SIN DESCRIPCION PROGRAMA: SIN DESCRIPCION ADICIONALES:CI-1543 CON TECLADO Y MOUSE </t>
  </si>
  <si>
    <t xml:space="preserve">MARCA: HEWLETT PACKARD MODELO: COMPAQ 6005 ATHLON SERIE: MXL0382F35 CAPACIDAD: NO ESPECIFICADO VELOCIDAD: NO ESPECIFICADO CAMBS: SIN DESCRIPCION PROGRAMA: SIN DESCRIPCION ADICIONALES:C. I. 1777 </t>
  </si>
  <si>
    <t xml:space="preserve">MARCA: HEWLETT PACKARD MODELO: COMPAQ SERIE: MXD60908L6 CAPACIDAD: NO ESPECIFICADO VELOCIDAD: NO ESPECIFICADO CAMBS: SIN DESCRIPCION PROGRAMA: SIN DESCRIPCION ADICIONALES:CI-1384 CON TECLADO Y RATON </t>
  </si>
  <si>
    <t xml:space="preserve">MARCA: HEWLETT PACKARD MODELO: DC5800 SERIE: MXJ9390601 CAPACIDAD: 320GB VELOCIDAD: 2.6GHZ CAMBS: SIN DESCRIPCION PROGRAMA: SIN DESCRIPCION ADICIONALES:CI-1545 CON TECLADO Y MOUSE </t>
  </si>
  <si>
    <t xml:space="preserve">MARCA: HEWLETT PACKARD MODELO: DX2400 SERIE: MXL93713SY CAPACIDAD: 320G VELOCIDAD: 2.6GHZ CAMBS: SIN DESCRIPCION PROGRAMA: SIN DESCRIPCION ADICIONALES:CI-1557 CON TECLADO Y MOUSE PENTIUM DUAL CORE 2 GB RAM 320 GB DD </t>
  </si>
  <si>
    <t xml:space="preserve">MARCA: HEWLETT PACKARD MODELO: HP COMPAQ PRO 6305 SERIE: MXL3030BF0 CAPACIDAD: NO ESPECIFICADO VELOCIDAD: NO ESPECIFICADO CAMBS: NO ESPECIFICADO PROGRAMA: NO ESPECIFICADO ADICIONALES:C.I. 2814 INCLUYE TECLADO Y RATON </t>
  </si>
  <si>
    <t>MARCA: HEWLETT PACKARD MODELO: PRODESK 600 SERIE: MXL5141SFH ADICIONALES:No proporcionadas OBSERVACIONES: Control Interno 2833</t>
  </si>
  <si>
    <t>MARCA: HEWLETT PACKARD MODELO: COMPAQ SERIE: MXJ5430627 CAPACIDAD: NO ESPECIFICADO VELOCIDAD: NO ESPECIFICADO CAMBS: SIN DESCRIPCION PROGRAMA: SIN DESCRIPCION ADICIONALES:CI-0975 CON TECLADO Y RATON OBSERVACIONES: Inventario Inicial</t>
  </si>
  <si>
    <t>MARCA: HEWLETT PACKARD MODELO: D330 SERIE: MXJ35200YG CAPACIDAD: NO ESPECIFICADO VELOCIDAD: NO ESPECIFICADO CAMBS: SIN DESCRIPCION PROGRAMA: SIN DESCRIPCION ADICIONALES:CI-2953 CON TECLADO Y RATON OBSERVACIONES: Inventario Inicial</t>
  </si>
  <si>
    <t>MARCA: HEWLET PACKAR MODELO: DX2400 MICROTOWER SERIE: MXL91509NM CAPACIDAD: 320MG VELOCIDAD: 2.5GHZ CAMBS: SIN DESCRIPCION PROGRAMA: SIN DESCRIPCION ADICIONALES:CI-1524, PENTIUM DUAL CORE, 2 GB RAM, 320 GB DD, INCLUYE TECLADO Y MOUSE OBSERVACIONES: Inventario Inicial</t>
  </si>
  <si>
    <t>MARCA: HEWLETT PACKARD MODELO: DC 7100 SERIE: MXJ44106FC CAPACIDAD: NO ESPECIFICADO VELOCIDAD: NO ESPECIFICADO CAMBS: SIN DESCRIPCION PROGRAMA: SIN DESCRIPCION ADICIONALES:CI-0872 CON TECLADO Y RATON, PENTIUM 4 HT, 1 GB RAM, 80 DD OBSERVACIONES: Inventario Inicial</t>
  </si>
  <si>
    <t>MARCA: HP MODELO: SG3313LA SERIE: MXX8220QBB CAPACIDAD: 250GB VELOCIDAD: PENTIUM DUAL CORE E2180 CAMBS: SIN DESCRIPCION PROGRAMA: SIN DESCRIPCION ADICIONALES:INCLUYE TECLADO Y MOUSE -C.I. 2699</t>
  </si>
  <si>
    <t xml:space="preserve">MARCA: HEWLETT PACKARD MODELO: COMPAQ SERIE: MXD52709W6 CAPACIDAD: NO ESPECIFICADO VELOCIDAD: NO ESPECIFICADO CAMBS: SIN DESCRIPCION PROGRAMA: SIN DESCRIPCION ADICIONALES:CI-1175 CON TECLADO Y RATON </t>
  </si>
  <si>
    <t>MARCA: COMPAQ PRESARIO MODELO: SR5020LA SERIE: MXX7200CTY CAPACIDAD: 320GB VELOCIDAD: INTEL PENTIUM D PROCESSA 926 DUAL CORE D925 CAMBS: SIN DESCRIPCION PROGRAMA: SIN DESCRIPCION ADICIONALES:INCLUYE MOUSE Y TECLADO -C.I. 2709</t>
  </si>
  <si>
    <t xml:space="preserve">MARCA: ACER MODELO: GATEWAY DX4720-04M SERIE: PTG360X005845069982700 CAPACIDAD: 640GB VELOCIDAD: 2.6GHZ CAMBS: SIN DESCRIPCION PROGRAMA: SIN DESCRIPCION ADICIONALES:CI-1581 CON TECLADO Y MOUSE </t>
  </si>
  <si>
    <t>MARCA: HEWLETT PACKARD MODELO: DX2400 SERIE: MXL93713ST CAPACIDAD: 320GB VELOCIDAD: 2.6GHZ CAMBS: SIN DESCRIPCION PROGRAMA: SIN DESCRIPCION ADICIONALES:CI-1587 CON TECLADO Y MOUSE</t>
  </si>
  <si>
    <t xml:space="preserve">MARCA: HEWLETT PACKARD MODELO: DC5800 SERIE: MXJ93905X8 CAPACIDAD: 320GB VELOCIDAD: 2.6GHZ CAMBS: SIN DESCRIPCION PROGRAMA: SIN DESCRIPCION ADICIONALES:CI-1536 CON TECLADO Y MOUSE </t>
  </si>
  <si>
    <t xml:space="preserve">MARCA: HEWLLET PACKARD MODELO: Z200 WORKSTATION SERIE: 2UA0150LK5 CAPACIDAD: 4 MB VELOCIDAD: 2.93 GHZ CAMBS: SIN DESCRIPCION PROGRAMA: SIN DESCRIPCION ADICIONALES:C.I. 1696 </t>
  </si>
  <si>
    <t xml:space="preserve">MARCA: HEWLLET PACKARD MODELO: HP Z200 WORKSTATION SERIE: 2UA0191M50 CAPACIDAD: 4 MB VELOCIDAD: 2.93GHZ CAMBS: SIN DESCRIPCION PROGRAMA: SIN DESCRIPCION ADICIONALES:C.I. 1707 </t>
  </si>
  <si>
    <t xml:space="preserve">MARCA: HEWLETT PACKARD MODELO: DX2400 SERIE: MXL93713SP CAPACIDAD: 2.6GHZ VELOCIDAD: 320GB CAMBS: SIN DESCRIPCION PROGRAMA: SIN DESCRIPCION ADICIONALES:CI-1619 CON TECLADO Y MOUSE </t>
  </si>
  <si>
    <t>MARCA: ACER MODELO: AX3950-SD32B SERIE: PTSE6P1005141085463000 CAPACIDAD: 3GB, D.D 1TB VELOCIDAD: NO ESPECIFICADO CAMBS: NO ESPECIFICADO PROGRAMA: WINDOWS 7 ADICIONALES:-C.I. 2705</t>
  </si>
  <si>
    <t xml:space="preserve">MARCA: ACER MODELO: GATEWAY DX4720-04M SERIE: PTG360X005845069882700 CAPACIDAD: 640GB VELOCIDAD: 2.6GHZ CAMBS: SIN DESCRIPCION PROGRAMA: SIN DESCRIPCION ADICIONALES:CI-1547 CON TECLADO Y MOUSE, PENTIUM CORE 2 DUO, 2.6 GHZ, 4 GB RAM, 600 GB DD </t>
  </si>
  <si>
    <t xml:space="preserve">MARCA: ACER MODELO: GATEWAY DX4720-04M SERIE: PTG360X005845068772700 CAPACIDAD: 640GB VELOCIDAD: 2.6GHZ CAMBS: SIN DESCRIPCION PROGRAMA: SIN DESCRIPCION ADICIONALES:CI-1549 CON TECLADO Y MOUSE, PENTIUM CORE 2 DUO, 2.6 GHZ, 4 GB RAM, 600 GB DD </t>
  </si>
  <si>
    <t xml:space="preserve">MARCA: ACER GATEWAY MODELO: GATEWAY DX4720-04M SERIE: PTG360X005845069302700 CAPACIDAD: 640GB VELOCIDAD: 2.6GHZ CAMBS: SIN DESCRIPCION PROGRAMA: SIN DESCRIPCION ADICIONALES:CI-1553 CON TECLADO Y MOUSE, PENTIUM CORE 2 DUO 2.6 GHZ, 4 GB RAM, 600 GB DD </t>
  </si>
  <si>
    <t xml:space="preserve">MARCA: ACER GATEWAY MODELO: GATEWAY DX4720-04M SERIE: PTG360X0058450690E2700 CAPACIDAD: 640GB VELOCIDAD: 2.6GHZ CAMBS: SIN DESCRIPCION PROGRAMA: SIN DESCRIPCION ADICIONALES:CI-1574 CON TECLADO Y MOUSE, PENTIUM CORE 2 DUO, 2.6 GHZ, 4 GB RAM, 600 GB DD </t>
  </si>
  <si>
    <t xml:space="preserve">MARCA: HEWLETT PACKARD MODELO: HP COMPAQ PRO 6305 SERIE: MXL3030BFQ CAPACIDAD: NO ESPECIFICADO VELOCIDAD: NO ESPECIFICADO CAMBS: NO ESPECIFICADO PROGRAMA: NO ESPECIFICADO ADICIONALES:C.I. 2813 CON TECLADO Y RATON </t>
  </si>
  <si>
    <t>MARCA: HEWLETT PACKARD MODELO: ZC8N27AV#TMP SERIE: MXL5141SMH ADICIONALES:No proporcionadas OBSERVACIONES: Control Interno 2838</t>
  </si>
  <si>
    <t>MARCA: HEWLETT PACKARD MODELO: DX2400 MICROTOWER SERIE: MXL91509KV CAPACIDAD: 2.5 VELOCIDAD: 320 GB CAMBS: SIN DESCRIPCION PROGRAMA: SIN DESCRIPCION ADICIONALES:CI-1522, PENTIUM DUAL CORE 2 GB RAM, 320 GB DD, INCLUYE TECLADO Y MOUSE OBSERVACIONES: Inventario Inicial</t>
  </si>
  <si>
    <t>MARCA: HEWLET PACKARD MODELO: PAVILION ELITE SERIE: MXX8290BHV CAPACIDAD: NO ESPECIFICADO VELOCIDAD: NO ESPECIFICADO CAMBS: SIN DESCRIPCION PROGRAMA: SIN DESCRIPCION ADICIONALES:CI-1501 CON TECLADO Y RATON OBSERVACIONES: Inventario Inicial</t>
  </si>
  <si>
    <t>MARCA: HEWLETT PACKARD MODELO: DX2400 MICROTOWER SERIE: MXL91509L5 CAPACIDAD: 320GB VELOCIDAD: 2.5GHZ CAMBS: SIN DESCRIPCION PROGRAMA: SIN DESCRIPCION ADICIONALES:CI-1510, PENTIUM DUAL CORE, 2 GB RAM, 320 GB DD, INCLUYE TECALDO Y MOUSE OBSERVACIONES: Inventario Inicial</t>
  </si>
  <si>
    <t xml:space="preserve">MARCA: SONY VAIO MODELO: GC-RB43MGX SERIE: 3002051 CAPACIDAD: NO ESPECIFICADO VELOCIDAD: NO ESPECIFICADO CAMBS: SIN DESCRIPCION PROGRAMA: SIN DESCRIPCION ADICIONALES:CI-1271 CON TECLADO Y RATON </t>
  </si>
  <si>
    <t xml:space="preserve">MARCA: COMPAQ MODELO: D220T SERIE: MXD42300W5 CAPACIDAD: NO ESPECIFICADO VELOCIDAD: NO ESPECIFICADO CAMBS: SIN DESCRIPCION PROGRAMA: SIN DESCRIPCION ADICIONALES:CI-0830 CON TECLADO Y RATON </t>
  </si>
  <si>
    <t xml:space="preserve">MARCA: HEWLETT PACKARD MODELO: COMPAQ DC 7100 CM SERIE: MXJ44106DW CAPACIDAD: NO ESPECIFICADO VELOCIDAD: NO ESPECIFICADO CAMBS: SIN DESCRIPCION PROGRAMA: SIN DESCRIPCION ADICIONALES:CI-0891 CON TECLADO Y RATON </t>
  </si>
  <si>
    <t xml:space="preserve">MARCA: HEWLETT PACKARD MODELO: DC7900 SERIE: MXJ9160832 CAPACIDAD: NO ESPECIFICADO VELOCIDAD: NO ESPECIFICADO CAMBS: SIN DESCRIPCION PROGRAMA: SIN DESCRIPCION ADICIONALES:CI-1621 CON TECLADO Y MOUSE </t>
  </si>
  <si>
    <t>MARCA: ACER MODELO: AX3950-SD32B SERIE: PTSE6P10051410883F3000 CAPACIDAD: 3GB, DD 1TB VELOCIDAD: NO ESPECIFICADO CAMBS: NO ESPECIFICADO PROGRAMA: WINDOWS 7 ADICIONALES:-C.I. 2702</t>
  </si>
  <si>
    <t xml:space="preserve">MARCA: HEWLETT PACKARD MODELO: DC5800 SERIE: MXJ93905X0 CAPACIDAD: 320GB VELOCIDAD: 2.6GHZ CAMBS: SIN DESCRIPCION PROGRAMA: SIN DESCRIPCION ADICIONALES:CI-1540 CON TECLADO Y MOUSE </t>
  </si>
  <si>
    <t xml:space="preserve">MARCA: HEWLETT PACKARD MODELO: COMPAQ SERIE: MXJ4460019 CAPACIDAD: NO ESPECIFICADO VELOCIDAD: NO ESPECIFICADO CAMBS: SIN DESCRIPCION PROGRAMA: SIN DESCRIPCION ADICIONALES:CI-0988 CON TECLADO Y RATON </t>
  </si>
  <si>
    <t xml:space="preserve">MARCA: HEWLETT PACKARD MODELO: COMPAQ SERIE: MXD5270BC2 CAPACIDAD: NO ESPECIFICADO VELOCIDAD: NO ESPECIFICADO CAMBS: SIN DESCRIPCION PROGRAMA: SIN DESCRIPCION ADICIONALES:CI-1160 CON TECLADO Y RATON </t>
  </si>
  <si>
    <t xml:space="preserve">MARCA: HEWLETT PACKARD MODELO: DC7600 SERIE: MXJ61901S9 CAPACIDAD: NO ESPECIFICADO VELOCIDAD: NO ESPECIFICADO CAMBS: SIN DESCRIPCION PROGRAMA: SIN DESCRIPCION ADICIONALES:CI-1372 CON TECLADO Y RATON, PENTIUM 4 HT, 2 GB RAM, 80 DD </t>
  </si>
  <si>
    <t>MARCA: HP MODELO: SR5417LA SERIE: MXX83408MX CAPACIDAD: 320GB VELOCIDAD: INTEL PENTIUM DUAL CORE E2180 CAMBS: SIN DESCRIPCION PROGRAMA: SIN DESCRIPCION ADICIONALES:INCLUYE MOUSE Y TECLADO -C.I. 2704</t>
  </si>
  <si>
    <t xml:space="preserve">MARCA: ACER MODELO: GATEWAY DX4720-04M SERIE: PTG360X005845069932700 CAPACIDAD: 640GB VELOCIDAD: 2.6GHZ CAMBS: SIN DESCRIPCION PROGRAMA: SIN DESCRIPCION ADICIONALES:CI-1577 CON TECLADO Y MOUSE </t>
  </si>
  <si>
    <t xml:space="preserve">MARCA: COMPAQ MODELO: NO ESPECIFICADO SERIE: 6X2A-KQ9Z-20BG CAPACIDAD: NO ESPECIFICADO VELOCIDAD: NO ESPECIFICADO CAMBS: SIN DESCRIPCION PROGRAMA: SIN DESCRIPCION ADICIONALES:CI-1068 </t>
  </si>
  <si>
    <t xml:space="preserve">MARCA: HEWLETT PACKARD MODELO: D220 MT SERIE: MXD414027P CAPACIDAD: NO ESPECIFICADO VELOCIDAD: NO ESPECIFICADO CAMBS: SIN DESCRIPCION PROGRAMA: SIN DESCRIPCION ADICIONALES:CI-0836 CON TECLADO Y RATON </t>
  </si>
  <si>
    <t xml:space="preserve">MARCA: HEWLETT PACKARD MODELO: D220 SERIE: MXD423013L CAPACIDAD: NO ESPECIFICADO VELOCIDAD: NO ESPECIFICADO CAMBS: SIN DESCRIPCION PROGRAMA: SIN DESCRIPCION ADICIONALES:CI-0857 CON TECLADO Y RATON </t>
  </si>
  <si>
    <t>MARCA: HEWLETT PACKARD MODELO: COMPAQ SERIE: MXJ52708VZ CAPACIDAD: NO ESPECIFICADO VELOCIDAD: NO ESPECIFICADO CAMBS: SIN DESCRIPCION PROGRAMA: SIN DESCRIPCION ADICIONALES:CI-1184 CON TECLADO Y RATON</t>
  </si>
  <si>
    <t xml:space="preserve">MARCA: HEWLETT PACKARD MODELO: COMPAQ SERIE: MXJ52804VM CAPACIDAD: NO ESPECIFICADO VELOCIDAD: NO ESPECIFICADO CAMBS: SIN DESCRIPCION PROGRAMA: SIN DESCRIPCION ADICIONALES:CI-1167 CON TECLADO Y RATON </t>
  </si>
  <si>
    <t xml:space="preserve">MARCA: SONY VAIO MODELO: VGC-RB53MGX SERIE: 3002020 CAPACIDAD: NO ESPECIFICADO VELOCIDAD: NO ESPECIFICADO CAMBS: SIN DESCRIPCION PROGRAMA: SIN DESCRIPCION ADICIONALES:CI-1360 CON TECLADO Y RATON </t>
  </si>
  <si>
    <t>MARCA: COMPAQ PRESARIO MODELO: SR5020LA SERIE: MXX7200CSF CAPACIDAD: 320GB VELOCIDAD: INTEL PENTIUM D 925 D 3.0 GHZ CAMBS: SIN DESCRIPCION PROGRAMA: SIN DESCRIPCION ADICIONALES:INCLUYE TECLADO Y MOUSE -C.I. 2708</t>
  </si>
  <si>
    <t xml:space="preserve">MARCA: HEWLETT PACKARD MODELO: DX2400 SERIE: MXL93713ZK CAPACIDAD: 320GB VELOCIDAD: 2.6GHZ CAMBS: SIN DESCRIPCION PROGRAMA: SIN DESCRIPCION ADICIONALES:CI-1567 CON TECLADO Y MOUSE </t>
  </si>
  <si>
    <t>MARCA: ACER MODELO: AX3950-SD32B SERIE: PTSE6P10051410882D3000 CAPACIDAD: 3GB, D.D 1TB VELOCIDAD: NO ESPECIFICADO CAMBS: NO ESPECIFICADO PROGRAMA: WINDOWS 7 ADICIONALES:-C.I. 2706</t>
  </si>
  <si>
    <t>MARCA: HEWLETT PACKARD MODELO: PRODESK 600 SERIE: MXL5141SFD ADICIONALES:No proporcionadas OBSERVACIONES: Control Interno 2830</t>
  </si>
  <si>
    <t>MARCA: HEWLETT PACKARD MODELO: PRODESK 600 SERIE: MXL5141SFG ADICIONALES:No proporcionadas OBSERVACIONES: Control Interno 2832</t>
  </si>
  <si>
    <t>MARCA: HEWLETT PACKARD MODELO: PRODESK 600 SERIE: MXL5141SFF ADICIONALES:No proporcionadas OBSERVACIONES: Control Interno 2831</t>
  </si>
  <si>
    <t>MARCA: HEWLETT PACKARD MODELO: DC7900 SERIE: MXJ946054K CAPACIDAD: NO ESPECIFICADO VELOCIDAD: NO ESPECIFICADO CAMBS: SIN DESCRIPCION PROGRAMA: SIN DESCRIPCION ADICIONALES:CI-1634 OBSERVACIONES: Inventario Inicial</t>
  </si>
  <si>
    <t>MARCA: HEWLETT PACKARD MODELO: DX2400 MICROTOWER SERIE: MXL91509GC CAPACIDAD: 320GB VELOCIDAD: 2.5GHZ CAMBS: SIN DESCRIPCION PROGRAMA: SIN DESCRIPCION ADICIONALES:CI-1526, PENTIUM DUAL CORE 2 GB RAM, 320 GB DD, INCLUYE TECLADO Y MOUSE OBSERVACIONES: Inventario Inicial</t>
  </si>
  <si>
    <t>MARCA: HEWLETT PACKARD MODELO: DX2400 MICROTOWER SERIE: MXL91509K8 CAPACIDAD: 320GB VELOCIDAD: 2.5 GHZ CAMBS: SIN DESCRIPCION PROGRAMA: SIN DESCRIPCION ADICIONALES:CI-1528 OBSERVACIONES: Inventario Inicial</t>
  </si>
  <si>
    <t>MARCA: HEWLETT PACKARD MODELO: DX2400 MICROTOWER SERIE: MXL91509Q4 CAPACIDAD: 320 GB VELOCIDAD: 2.5 GHZ CAMBS: SIN DESCRIPCION PROGRAMA: SIN DESCRIPCION ADICIONALES:CI-1505 OBSERVACIONES: Inventario Inicial</t>
  </si>
  <si>
    <t>MARCA: HEWLETT PACKARD MODELO: DX2400 MICROTOWER SERIE: MXL91509GX CAPACIDAD: 320GB VELOCIDAD: 2.5 GHZ CAMBS: SIN DESCRIPCION PROGRAMA: SIN DESCRIPCION ADICIONALES:CI-1520, PENTIUM DUAL CORE, 2 GB RAM, 320 GB DD, INCLUYE TECLADO Y MOUSE OBSERVACIONES: Inventario Inicial</t>
  </si>
  <si>
    <t>MARCA: HEWLETT PACKARD MODELO: COMPAQ SERIE: MXJ502008D CAPACIDAD: NO ESPECIFICADO VELOCIDAD: NO ESPECIFICADO CAMBS: SIN DESCRIPCION PROGRAMA: SIN DESCRIPCION ADICIONALES:CI-0852 CON TECLADO Y RATON OBSERVACIONES: Inventario Inicial</t>
  </si>
  <si>
    <t>MARCA: HEWLETT PACKARD MODELO: COMPAQ SERIE: MXJ43106JW CAPACIDAD: NO ESPECIFICADO VELOCIDAD: NO ESPECIFICADO CAMBS: SIN DESCRIPCION PROGRAMA: SIN DESCRIPCION ADICIONALES:CI-0768 CON TECLADO Y RATON OBSERVACIONES: Inventario Inicial</t>
  </si>
  <si>
    <t xml:space="preserve">MARCA: HEWLETT PACKARD MODELO: 8300 SERIE: MXL2460WWP CAPACIDAD: NO ESPECIFICADO VELOCIDAD: NO ESPECIFICADO CAMBS: NO ESPECIFICADO PROGRAMA: NO ESPECIFICADO ADICIONALES:C.I. 2676 </t>
  </si>
  <si>
    <t xml:space="preserve">MARCA: HEWLETT PACKARD MODELO: COMPAQ SERIE: MXJ52804VT CAPACIDAD: NO ESPECIFICADO VELOCIDAD: NO ESPECIFICADO CAMBS: SIN DESCRIPCION PROGRAMA: SIN DESCRIPCION ADICIONALES:CI-1133 CON TECLADO Y RATON </t>
  </si>
  <si>
    <t xml:space="preserve">MARCA: HEWLWTT PACKARD MODELO: WORKSTATION Z800 SERIE: 2UA03217BW CAPACIDAD: NO ESPECIFICADO VELOCIDAD: NO ESPECIFICADO CAMBS: SIN DESCRIPCION PROGRAMA: SIN DESCRIPCION ADICIONALES:1774 </t>
  </si>
  <si>
    <t xml:space="preserve">MARCA: HEWLETT PACKARD MODELO: DC5800 SERIE: MXJ93905VW CAPACIDAD: 320GB VELOCIDAD: 2.6GHZ CAMBS: SIN DESCRIPCION PROGRAMA: SIN DESCRIPCION ADICIONALES:CI-1532 CON TECLADO Y MOUSE </t>
  </si>
  <si>
    <t xml:space="preserve">MARCA: HEWLETT PACKARD MODELO: DC5800 SERIE: MXJ93905ZH CAPACIDAD: 320GB VELOCIDAD: 2.6GHZ CAMBS: SIN DESCRIPCION PROGRAMA: SIN DESCRIPCION ADICIONALES:CI-1534 CON TECLADO Y MOUSE </t>
  </si>
  <si>
    <t xml:space="preserve">MARCA: HEWLETT PACKARD MODELO: COMPAQ 6005 ATHLON SERIE: MXL03822F9F CAPACIDAD: NO ESPECIFICADO VELOCIDAD: NO ESPECIFICADO CAMBS: SIN DESCRIPCION PROGRAMA: SIN DESCRIPCION ADICIONALES:1776 </t>
  </si>
  <si>
    <t xml:space="preserve">MARCA: HEWLETT PACKARD MODELO: COMPAQ 6005 ATHLON SERIE: MXL0382F2M CAPACIDAD: NO ESPECIFICADO VELOCIDAD: NO ESPECIFICADO CAMBS: SIN DESCRIPCION PROGRAMA: SIN DESCRIPCION ADICIONALES:C. I. 1778 </t>
  </si>
  <si>
    <t xml:space="preserve">MARCA: HEWLETT PACKARD MODELO: COMPAQ 6005 ATHLON SERIE: MXL0382F45 CAPACIDAD: NO ESPECIFICADO VELOCIDAD: NO ESPECIFICADO CAMBS: SIN DESCRIPCION PROGRAMA: SIN DESCRIPCION ADICIONALES:C. I. 1779 </t>
  </si>
  <si>
    <t xml:space="preserve">MARCA: COMPAQ MODELO: EVO SERIE: 6X2A-KQ9Z-20BB CAPACIDAD: NO ESPECIFICADO VELOCIDAD: NO ESPECIFICADO CAMBS: SIN DESCRIPCION PROGRAMA: SIN DESCRIPCION ADICIONALES:CI-0418 CON TECLADO Y RATON </t>
  </si>
  <si>
    <t xml:space="preserve">MARCA: HEWLETT PACKARD MODELO: NO ESPECIFICADO SERIE: MXJ63304KL CAPACIDAD: NO ESPECIFICADO VELOCIDAD: NO ESPECIFICADO CAMBS: SIN DESCRIPCION PROGRAMA: SIN DESCRIPCION ADICIONALES:CI-1474 CON TECLADO Y RATON </t>
  </si>
  <si>
    <t xml:space="preserve">MARCA: HEWLETT PACKARD MODELO: DX2400 SERIE: MXL93713PG CAPACIDAD: 320GB VELOCIDAD: 2.6GHZ CAMBS: SIN DESCRIPCION PROGRAMA: SIN DESCRIPCION ADICIONALES:CI-1569 CON TECLADO Y MOUSE </t>
  </si>
  <si>
    <t>MARCA: ACER MODELO: AM3970-MO13P SERIE: DTSHAAL0082100029D9201 CAPACIDAD: RAM 12GB, DISCO DURO 2TB VELOCIDAD: 2.8 GHZ CAMBS: NO ESPECIFICADO PROGRAMA: WINDOWS 7 ADICIONALES:C.I. 2707</t>
  </si>
  <si>
    <t>MARCA: HEWLETT PACKARD MODELO: DX2400 MICROTOWER SERIE: MXL9150B54 CAPACIDAD: 320GB VELOCIDAD: 2.5GHZ CAMBS: SIN DESCRIPCION PROGRAMA: SIN DESCRIPCION ADICIONALES:CI-1516, PENTIUM DUAL CORE, 2 GB RAM, 320 GB DD, INCLUYE TECLADO Y MOUSE OBSERVACIONES: Inventario Inicial</t>
  </si>
  <si>
    <t>MARCA: HEWLETT PACKARD MODELO: COMPAQ SERIE: MXJ43106HV CAPACIDAD: NO ESPECIFICADO VELOCIDAD: NO ESPECIFICADO CAMBS: SIN DESCRIPCION PROGRAMA: SIN DESCRIPCION ADICIONALES:CI-0764 CON TECLADO Y RATON OBSERVACIONES: Inventario Inicial</t>
  </si>
  <si>
    <t>MARCA: HEWLETT PACKARD MODELO: DX2400 MICRO TOWER SERIE: MXL91509QK CAPACIDAD: 320GB VELOCIDAD: 2.5 GHZ CAMBS: SIN DESCRIPCION PROGRAMA: SIN DESCRIPCION ADICIONALES:CI-1518, PENTIUM DUAL CORE, 2 GB RAM, 320 GB DD, INCLUYE TECLADO Y MOUSE OBSERVACIONES: Inventario Inicial</t>
  </si>
  <si>
    <t>MARCA: HEWLETT PACKAR MODELO: DX2400 MICROTOWER SERIE: MXL91509N2 CAPACIDAD: 320GB VELOCIDAD: 2.5GHZ CAMBS: SIN DESCRIPCION PROGRAMA: SIN DESCRIPCION ADICIONALES:CI-1508, PENTIUM DUAL CORE 2 GB RAM, 320 GB DD, INCLUYE TECLADO Y MOUSE OBSERVACIONES: Inventario Inicial</t>
  </si>
  <si>
    <t xml:space="preserve">MARCA: PM STEELE CAMBS: SIN DESCRIPCION PROGRAMA: SIN DESCRIPCION ADICIONALES:CI-0308 DE 0.38X0.45X0.60 </t>
  </si>
  <si>
    <t xml:space="preserve">MARCA: CASIO MODELO: NO ESPECIFICADO SERIE: Q2048877 CAMBS: SIN DESCRIPCION PROGRAMA: SIN DESCRIPCION ADICIONALES:CI- 0500 </t>
  </si>
  <si>
    <t xml:space="preserve">MARCA: OLYMPIA MODELO: CPD-3534 SERIE: 738270696 CAMBS: SIN DESCRIPCION PROGRAMA: SIN DESCRIPCION ADICIONALES:CI-1020 ELECTRICA </t>
  </si>
  <si>
    <t xml:space="preserve">MARCA: PRINTAFORM MODELO: 1418 SERIE: 9A06720 CAMBS: SIN DESCRIPCION PROGRAMA: SIN DESCRIPCION ADICIONALES:CI-2382 ELECTRICA </t>
  </si>
  <si>
    <t xml:space="preserve">MARCA: OLIVETTI MODELO: SUMMA 32 SERIE: 1181285 CAMBS: SIN DESCRIPCION PROGRAMA: SIN DESCRIPCION ADICIONALES:CI-1587 ELECTRICA 151101061020100001 </t>
  </si>
  <si>
    <t xml:space="preserve">MARCA: LOGICA MODELO: NO ESPECIFICADO SERIE: 247091210 CAMBS: SIN DESCRIPCION PROGRAMA: SIN DESCRIPCION ADICIONALES:CI-0860 </t>
  </si>
  <si>
    <t>MARCA: HONEY WELL MODELO: HZ-680-60-01 SERIE: S/S C.I.: 2387 ADICIONALES: OBSERVACIONES:</t>
  </si>
  <si>
    <t>MARCA: HONEY WELL MODELO: HZ-680-60-01 SERIE: S/S C.I.: 2406 ADICIONALES: OBSERVACIONES: ELÉCTRICO DE ACEITE</t>
  </si>
  <si>
    <t>MARCA: HONEYWELL MODELO: HZ-680-60-01 SERIE: S/S C.I.: 2377 ADICIONALES: OBSERVACIONES: ELÉCTRICO DE ACEITE</t>
  </si>
  <si>
    <t>MARCA: CANNON MODELO: POWERSHOT ELPH SERIE: 21922060002654 ADICIONALES:No proporcionadas OBSERVACIONES: Control Interno 2844</t>
  </si>
  <si>
    <t xml:space="preserve">MARCA: S/MARCA MODELO: OND27OND SERIE: S/N CAPACIDAD: NO ESPECIFICADO CAMBS: NO ESPECIFICADO PROGRAMA: SIN DESCRIPCION ADICIONALES:C.I. 1793 CAMARA MINIDOMO DE VIDEOVIGILANCIA; COLOR 420TVL, 3.6 MM </t>
  </si>
  <si>
    <t xml:space="preserve">MARCA: S/MARCA MODELO: OND27OND SERIE: S/S CAPACIDAD: NO ESPECIFICADO CAMBS: NO ESPECIFICADO PROGRAMA: SIN DESCRIPCION ADICIONALES:C.I. 1794 CAMARA MINIDOMO DE VIDEOVIGILANCIA; COLOR 420TVL, 3.6 MM </t>
  </si>
  <si>
    <t xml:space="preserve">MARCA: S/MARCA MODELO: OND27OND SERIE: S/S CAPACIDAD: NO ESPECIFICADO CAMBS: NO ESPECIFICADO PROGRAMA: SIN DESCRIPCION ADICIONALES:C.I. 1795 CAMARA MINIDOMO DE VIDEOVIGILANCIA; COLOR 420TVL, 3.6 MM </t>
  </si>
  <si>
    <t>MARCA: S/MARCA MODELO: OND27OND SERIE: S/S CAPACIDAD: NO ESPECIFICADO CAMBS: NO ESPECIFICADO PROGRAMA: SIN DESCRIPCION ADICIONALES:C.I. 1796 CAMARA MINIDOMO DE VIDEOVIGILANCIA; COLOR 420TVL, 3.6 MM</t>
  </si>
  <si>
    <t xml:space="preserve">MARCA: SYSCOM MODELO: H1CNW365H SERIE: M9040086 CAPACIDAD: NO ESPECIFICADO CAMBS: NO ESPECIFICADO PROGRAMA: SIN DESCRIPCION ADICIONALES:C.I. 1797 CAMARA DE VIDEOVIGILANCIA; COLOR DIA/NOCHE WDR 480TVL, LENTE VARIFOCAL 3.8 MM 1/3Â¨ AUTOIRIS/DC </t>
  </si>
  <si>
    <t xml:space="preserve">MARCA: SYSCOM MODELO: H1CNW365H SERIE: M9040136 CAPACIDAD: NO ESPECIFICADO CAMBS: NO ESPECIFICADO PROGRAMA: SIN DESCRIPCION ADICIONALES:C.I. 1798 CAMARA DE VIDEOVIGILANCIA; COLOR DIA/NOCHE WDR 480TVL LENTE VARIFOCAL 3.8 MM 1/3Â¨ AUTOIRIS D/C </t>
  </si>
  <si>
    <t xml:space="preserve">MARCA: SYSCOM MODELO: HCBE55N SERIE: M9120060 CAPACIDAD: NO ESPECIFICADO CAMBS: NO ESPECIFICADO PROGRAMA: SIN DESCRIPCION ADICIONALES:C.I. 1799 CAMARA DE VIDEOVIGILANCIA; COLOR DIA/NOCHE 540TVL, LENTE VARIFOCAL 3.8 MM 1/3Â¨ AUTOIRIS D/C </t>
  </si>
  <si>
    <t xml:space="preserve">MARCA: SONY MODELO: DSC-R1 SERIE: 5396784 CAPACIDAD: NO ESPECIFICADO CAMBS: SIN DESCRIPCION PROGRAMA: SIN DESCRIPCION ADICIONALES:CI.1421,INCLUYE TARJETA DE MEMORIA (MARCA: SONY, DE 1GB,(FACTURA 207-B-000077985 DEL 29/05/06) </t>
  </si>
  <si>
    <t xml:space="preserve">MARCA: SONY MODELO: DSC-W5 SERIE: 2674967 CAPACIDAD: NO ESPECIFICADO CAMBS: SIN DESCRIPCION PROGRAMA: SIN DESCRIPCION ADICIONALES:CI. 1418 </t>
  </si>
  <si>
    <t>MARCA: TEKA MODELO: TMX PLUS SERIE: ADICIONALES:No proporcionadas OBSERVACIONES: C.I. 3019</t>
  </si>
  <si>
    <t>MATERIAL: METAL CAMBS: SIN DESCRIPCION PROGRAMA: SIN DESCRIPCION ADICIONALES:CI-2567 (CONJUNTO DE 525 PIEZAS) PARA HABILITAR EL AREA DE ARCHIVO MUERTO</t>
  </si>
  <si>
    <t xml:space="preserve">MATERIAL: MADERA MEDIDAS: 1.60X0.60 COMPONENTES: DE 1 ENTREPAÑO CAMBS: SIN DESCRIPCION PROGRAMA: SIN DESCRIPCION PRUEBA: SIN DESCRIPCION ADICIONALES:CI-1863 COLOR CAOBA </t>
  </si>
  <si>
    <t xml:space="preserve">MATERIAL: MADERA Y METAL MEDIDAS: 0.91X0.60 COMPONENTES: DE 2 PUERTAS 1 ENTREPAÑO CAMBS: SIN DESCRIPCION PROGRAMA: SIN DESCRIPCION PRUEBA: SIN DESCRIPCION ADICIONALES:CI-0747 NEGRO/BEIGE </t>
  </si>
  <si>
    <t xml:space="preserve">MATERIAL: MADERA MEDIDAS: 0.60X0.91X0.75 COMPONENTES: 2 PUERTA 1 ENTREPAÑO CAMBS: SIN DESCRIPCION PROGRAMA: SIN DESCRIPCION PRUEBA: SIN DESCRIPCION ADICIONALES:CI-0246 SALA DE JUNTAS </t>
  </si>
  <si>
    <t xml:space="preserve">MATERIAL: NO ESPECIFICADO MEDIDAS: 0.91X0.60X0.75 COMPONENTES: DE 1 ENTREPAÃ‘O, 2 PUERTAS CAMBS: SIN DESCRIPCION PROGRAMA: SIN DESCRIPCION PRUEBA: SIN DESCRIPCION ADICIONALES:CI-0021 COMBINADA </t>
  </si>
  <si>
    <t xml:space="preserve">MATERIAL: MADERA Y METAL MEDIDAS: 0.70X0.91X0.77 COMPONENTES: DE 1 ENTREPAÑO 2 PUERTAS CAMBS: SIN DESCRIPCION PROGRAMA: SIN DESCRIPCION PRUEBA: SIN DESCRIPCION ADICIONALES:CI-0784 </t>
  </si>
  <si>
    <t xml:space="preserve">MATERIAL: MADERA Y METAL MEDIDAS: 0.91X0.60X0.71 COMPONENTES: DE 1 ENTREPAï¿½O DE 2 PUERTAS CAMBS: SIN DESCRIPCION PROGRAMA: SIN DESCRIPCION PRUEBA: SIN DESCRIPCION ADICIONALES:CI-0650 151101011010350001 </t>
  </si>
  <si>
    <t xml:space="preserve">MATERIAL: MADERA Y METAL MEDIDAS: 0.90X0.60X075 COMPONENTES: 3 CAJONES 2 PUERTAS 1 ENTREPAÑO CAMBS: SIN DESCRIPCION PROGRAMA: SIN DESCRIPCION PRUEBA: SIN DESCRIPCION ADICIONALES:CI-0098 </t>
  </si>
  <si>
    <t>MATERIAL: NO ESPECIFICADO MEDIDAS: 0.91X0.75X0.60 COMPONENTES: DE 1 ENTREPAÑO 2 PUERTAS CAMBS: SIN DESCRIPCION PROGRAMA: SIN DESCRIPCION PRUEBA: SIN DESCRIPCION ADICIONALES:CI-0426 -</t>
  </si>
  <si>
    <t xml:space="preserve">MATERIAL: NO ESPECIFICADO MEDIDAS: 0.91X0.60 COMPONENTES: 1 ENTREPAÑO 2 PUERTAS CAMBS: SIN DESCRIPCION PROGRAMA: SIN DESCRIPCION PRUEBA: SIN DESCRIPCION ADICIONALES:CI-0166 COLOR NEGRO/BEIGE </t>
  </si>
  <si>
    <t xml:space="preserve">MATERIAL: NO ESPECIFICADO MEDIDAS: 0.60X0.91X0.77 COMPONENTES: DE 2 PUERTAS 1 ENTREPAÑO CAMBS: SIN DESCRIPCION PROGRAMA: SIN DESCRIPCION PRUEBA: SIN DESCRIPCION ADICIONALES:CI-0696 COLOR NEGRO/BEIGE </t>
  </si>
  <si>
    <t xml:space="preserve">MATERIAL: MADERA Y METAL MEDIDAS: 0.91X0.60X0.75 COMPONENTES: 2 PUERTAS 1 ENTREPAï¿½O CAMBS: SIN DESCRIPCION PROGRAMA: SIN DESCRIPCION PRUEBA: SIN DESCRIPCION ADICIONALES:CI-0470 COLOR NEGRO-BEIGE </t>
  </si>
  <si>
    <t xml:space="preserve">MATERIAL: NO ESPECIFICADO MEDIDAS: 0.91X0.60 COMPONENTES: DE 1 ENTREPAÑO 2 PUERTAS CAMBS: SIN DESCRIPCION PROGRAMA: SIN DESCRIPCION PRUEBA: SIN DESCRIPCION ADICIONALES:CI-0125 COMBINADA </t>
  </si>
  <si>
    <t xml:space="preserve">MATERIAL: MADERA Y METAL MEDIDAS: 0.91X0.60X0.75 COMPONENTES: DE 2 PUERTAS 1 ENTREPAÑO CAMBS: SIN DESCRIPCION PROGRAMA: SIN DESCRIPCION PRUEBA: SIN DESCRIPCION ADICIONALES:CI-0968 </t>
  </si>
  <si>
    <t xml:space="preserve">MATERIAL: MADERA Y METAL MEDIDAS: 0.60X0.75X0.91 COMPONENTES: DE 1 ENTREPAÑO 2 PUERTAS CAMBS: SIN DESCRIPCION PROGRAMA: SIN DESCRIPCION PRUEBA: SIN DESCRIPCION ADICIONALES:CI-0358 </t>
  </si>
  <si>
    <t xml:space="preserve">MATERIAL: MADERA Y METAL MEDIDAS: 0.92X0.60X0.78 COMPONENTES: DE 1 ENTREPAï¿½O 2 PUERTAS CAMBS: SIN DESCRIPCION PROGRAMA: SIN DESCRIPCION PRUEBA: SIN DESCRIPCION ADICIONALES:CI-0824 COLOR NEGRO/BEIGE </t>
  </si>
  <si>
    <t xml:space="preserve">MATERIAL: NO ESPECIFICADO MEDIDAS: 0.91X0.60X0.74 COMPONENTES: DE 2 PUERTAS CAMBS: SIN DESCRIPCION PROGRAMA: SIN DESCRIPCION PRUEBA: SIN DESCRIPCION ADICIONALES:CI-0452 COMBINADA COLOR NEGRO/BEIGE </t>
  </si>
  <si>
    <t>MATERIAL: MADERA Y METAL MEDIDAS: 0.91X0.60 COMPONENTES: DE 2 PUERTAS 1 ENTREPAÑO CAMBS: SIN DESCRIPCION PROGRAMA: SIN DESCRIPCION PRUEBA: SIN DESCRIPCION ADICIONALES:CI-2122 -</t>
  </si>
  <si>
    <t xml:space="preserve">MATERIAL: NO ESPECIFICADO MEDIDAS: 0.60X0.91X0.75 COMPONENTES: 1 ENTREPAÑO 2 PUERTAS CAMBS: SIN DESCRIPCION PROGRAMA: SIN DESCRIPCION PRUEBA: SIN DESCRIPCION ADICIONALES:CI-0327 </t>
  </si>
  <si>
    <t xml:space="preserve">CAMBS: SIN DESCRIPCION PROGRAMA: SIN DESCRIPCION ADICIONALES:CI-0961 BOCINAS MARCA H.P. MODELO JBL SERIE C043506501, BOCINAS EMPOTRABLES EN MONITOR </t>
  </si>
  <si>
    <t xml:space="preserve">CAMBS: SIN DESCRIPCION PROGRAMA: SIN DESCRIPCION ADICIONALES:CI-0950 BOCINAS MARCA H.P. MODELO JBL SERIE C043506485 </t>
  </si>
  <si>
    <t xml:space="preserve">CAMBS: SIN DESCRIPCION PROGRAMA: SIN DESCRIPCION ADICIONALES:CI-0664 BOCINAS MARCA LANIX SERIE 00C312824-C </t>
  </si>
  <si>
    <t>CAMBS: SIN DESCRIPCION PROGRAMA: SIN DESCRIPCION ADICIONALES:C. I. 1789 ELIMINADOR DE CORRIENTE PARA MACBOOK; MARCA: APPLE; MODELO: MAGSAFE A1244; SERIE: S/N</t>
  </si>
  <si>
    <t xml:space="preserve">CAMBS: SIN DESCRIPCION PROGRAMA: SIN DESCRIPCION ADICIONALES:CI-1275 BOCINAS MARCA SONY VAIO MODELO VGP-SP3 SERIE 0294328 </t>
  </si>
  <si>
    <t xml:space="preserve">CAMBS: NO ESPECIFICADO PROGRAMA: NO ESPECIFICADO ADICIONALES:C.I. 2594 DUPLICADORA Y ROTULADORA DE CD Y DVD; MARCA EPSON; MODELO N1314; SERIE KHTF003519. </t>
  </si>
  <si>
    <t xml:space="preserve">CAMBS: SIN DESCRIPCION PROGRAMA: SIN DESCRIPCION ADICIONALES:CI-0940 QUEMADOR MARCA LG, TORRE QUEMADORA </t>
  </si>
  <si>
    <t>CAMBS: SIN DESCRIPCION PROGRAMA: SIN DESCRIPCION ADICIONALES:CI-2574 PINZAS METALICAS PARA CRIMPEAR RJ-11 RJ12 RJ45 (DEPTO. DE COMUNICACIONES.</t>
  </si>
  <si>
    <t xml:space="preserve">CAMBS: SIN DESCRIPCION PROGRAMA: SIN DESCRIPCION ADICIONALES:CI-1504 SISTEMA DE ENERGIA ININTERRUMPIBLE UPS, MOD. 9355-30, MCA. POWERWARE, S/N 157606210. </t>
  </si>
  <si>
    <t>PROBADOR PARA CORRIENTE MARCA STEREN; MODELO VCA-500: C.I.: 2614 ADICIONALES: OBSERVACIONES:</t>
  </si>
  <si>
    <t>MICROTELEFONO DE PRUEBA TS-19: C.I.: 2610 ADICIONALES: OBSERVACIONES:</t>
  </si>
  <si>
    <t>MULTIMETRO DIGITAL 115 FLUKE: C.I.: 2611 ADICIONALES: OBSERVACIONES:</t>
  </si>
  <si>
    <t>C.I.: 2612 PROBADOR RJ-11 Y RJ-45SBE TECH: ADICIONALES: OBSERVACIONES:</t>
  </si>
  <si>
    <t>JUEGO DE GENERADOR Y AMPLIFICADOR: C.I.: 2613 ADICIONALES: OBSERVACIONES: JUEGO DE GENERADOR Y AMPLIFICADOR</t>
  </si>
  <si>
    <t>COMPRESOR DE AIRE PORTÁTIL, COLOR AZUL, MARCA MAKITA: C.I.: 2608 ADICIONALES: OBSERVACIONES:</t>
  </si>
  <si>
    <t>C.I.: 2525 AMBTAL FACT 02927A, 04292A04569A(05/10, 08 15/11/05) BAFLES 1 AMP/REP. 1 MICROF.: ADICIONALES: OBSERVACIONES:</t>
  </si>
  <si>
    <t xml:space="preserve">CAMBS: SIN DESCRIPCION PROGRAMA: SIN DESCRIPCION ADICIONALES:CI-0992 BOCINAS MARCA H.P. MODELO JBL SERIE C043506486 </t>
  </si>
  <si>
    <t xml:space="preserve">CAMBS: SIN DESCRIPCION PROGRAMA: SIN DESCRIPCION ADICIONALES:CI-0767 MARCA LANIX SERIE 01399021893 </t>
  </si>
  <si>
    <t xml:space="preserve">CAMBS: NO ESPECIFICADO PROGRAMA: NO ESPECIFICADO ADICIONALES:C.I. 2681 ADAPTADOR DE CORRIENTE UNIVERSAL; MARCA PERFECT CHOICE; SERIE 615604240655 </t>
  </si>
  <si>
    <t xml:space="preserve">CAMBS: SIN DESCRIPCION PROGRAMA: SIN DESCRIPCION ADICIONALES:CI-0999 HEWLETT PACKARD MODELO JBL SERIE C043506497 </t>
  </si>
  <si>
    <t xml:space="preserve">CAMBS: SIN DESCRIPCION PROGRAMA: SIN DESCRIPCION ADICIONALES:CI-1364 BOCINAS MARCA SONY MODELO VGP-SP3 SERIE 0382905 </t>
  </si>
  <si>
    <t xml:space="preserve">CAMBS: SIN DESCRIPCION PROGRAMA: SIN DESCRIPCION ADICIONALES:CI-1940 MICROPROCESADOR PANEL DE CONTROL DE LA INSTALACION ELECTRICA DE 1.50X0.65 COLOR BEIGE </t>
  </si>
  <si>
    <t xml:space="preserve">CAMBS: SIN DESCRIPCION PROGRAMA: SIN DESCRIPCION ADICIONALES:CI-0537 LECTOR DE PALMA DE MANO, TARJETA DE RED INTEGRADA CON PUENTE PARA CONEXION A LECTOR MARCA H.P. MODELO HP-3000. </t>
  </si>
  <si>
    <t>ADICIONALES:No proporcionadas OBSERVACIONES: CI- 1412 ELIMINADOR PARA LAP TOP TOSHIBA SATELLITE 2410, MARCA HI CAPACITY; SERIE AC-B20</t>
  </si>
  <si>
    <t>CAMBS: SIN DESCRIPCION PROGRAMA: SIN DESCRIPCION ADICIONALES:CI-0407 LNB DE FRECUENCIA MARCA MICROPACK OBSERVACIONES: Inventario Inicial</t>
  </si>
  <si>
    <t>MARCA: STANDALONE MODELO: S/M SERIE: S/S C.I.: 2596 ADICIONALES: OBSERVACIONES: LECTOR DE HUELLA</t>
  </si>
  <si>
    <t xml:space="preserve">MARCA: APPLE MODELO: IMAC 21.5 SERIE: W8943BNR5PC CAPACIDAD: 306GHZ VELOCIDAD: 500GB CAMBS: SIN DESCRIPCION PROGRAMA: SIN DESCRIPCION ADICIONALES:CI-1615 </t>
  </si>
  <si>
    <t xml:space="preserve">MARCA: TOSHIBA MODELO: R830-SP3276KM SERIE: 7C048905H VELOCIDAD: NO ESPECIFICADO CAPACIDAD: NO ESPECIFICADO CAMBS: NO ESPECIFICADO PROGRAMA: NO ESPECIFICADO ADICIONALES:C.I. 2679 </t>
  </si>
  <si>
    <t>MARCA: HEWLETT PACKARD MODELO: COMPAQ 6735B NOTEBOOK PC ADICIONALES:No proporcionadas OBSERVACIONES: SERIE: MXL9460NFH C.I. 2936</t>
  </si>
  <si>
    <t xml:space="preserve">MARCA: HEWLETT PACKARD MODELO: PAVILION NOTEBOO SERIE: CND0191CJ9 VELOCIDAD: AMD2.3 GHZ CAPACIDAD: 4GB DE RAM Y 500GB DE HD CAMBS: SIN DESCRIPCION PROGRAMA: SIN DESCRIPCION ADICIONALES:C.I. 1746. DONADO AL PDR. </t>
  </si>
  <si>
    <t xml:space="preserve">MARCA: HEWLETT PACKARD MODELO: PROBOOK 4420S SERIE: CNF0310P2G VELOCIDAD: NO ESPECIFICADO CAPACIDAD: NO ESPECIFICADO CAMBS: SIN DESCRIPCION PROGRAMA: SIN DESCRIPCION ADICIONALES:C. I. 1772 </t>
  </si>
  <si>
    <t>MARCA: MACBOOK AIR MODELO: A1237 SERIE: W8806C29Y51 VELOCIDAD: NO ESPECIFICADO CAPACIDAD: NO ESPECIFICADO CAMBS: SIN DESCRIPCION PROGRAMA: SIN DESCRIPCION ADICIONALES:C.I. 1497</t>
  </si>
  <si>
    <t>MARCA: HEWLETT PACKARD MODELO: COMPAQ 6735B NOTEBOOK PC ADICIONALES:No proporcionadas OBSERVACIONES: SERIE: MXL9471CJ1 C.I. 2942</t>
  </si>
  <si>
    <t>MARCA: HEWLETT PACKARD MODELO: COMPAQ 6735B NOTEBOOK PC ADICIONALES:No proporcionadas OBSERVACIONES: SERIE: MXL9460NDT C.I. 2941</t>
  </si>
  <si>
    <t>MARCA: HEWLETT PACKARD MODELO: COMPAQ 6735B NOTEBOOK PC ADICIONALES:No proporcionadas OBSERVACIONES: SERIE: MXL9460Q6X C.I. 2943</t>
  </si>
  <si>
    <t>MARCA: HEWLETT PACKARD MODELO: COMPAQ 6735B NOTEBOOK PC ADICIONALES:No proporcionadas OBSERVACIONES: SERIE: MXL9471CN1 C.I. 2944</t>
  </si>
  <si>
    <t>MARCA: HEWLETT PACKARD MODELO: COMPAQ 6735B NOTEBOOK PC ADICIONALES:No proporcionadas OBSERVACIONES: SERIE: MXL9461JC3 C.I. 2947</t>
  </si>
  <si>
    <t xml:space="preserve">MARCA: HP COMPAQ MODELO: CPQ610UT587005Y 320MRBNCN22Y SERIE: CNU0070LFL VELOCIDAD: 2.0GHZ CAPACIDAD: DDR2 DE 3GB CAMBS: SIN DESCRIPCION PROGRAMA: SIN DESCRIPCION ADICIONALES:C.I. 1699 </t>
  </si>
  <si>
    <t xml:space="preserve">MARCA: APPLE MODELO: MAC BOOK PRO 13.3 SERIE: W89418TB66E VELOCIDAD: NO ESPECIFICADO CAPACIDAD: 250GB CAMBS: SIN DESCRIPCION PROGRAMA: SIN DESCRIPCION ADICIONALES:CI-1616 </t>
  </si>
  <si>
    <t>MARCA: GATE WAY MODELO: CORE I5 SERIE: LXWZC0100213707AD11601 VELOCIDAD: NO ESPECIFICADO CAPACIDAD: 6GB, DD 500 CAMBS: NO ESPECIFICADO PROGRAMA: WINDOWS 7 ADICIONALES:-C.I. 2697</t>
  </si>
  <si>
    <t>MARCA: HEWLETT PACKARD MODELO: PROBOOK 640 SERIE: 5CG5052WL8 ADICIONALES:No proporcionadas OBSERVACIONES: Control Interno 2846</t>
  </si>
  <si>
    <t>MARCA: HEWLETT PACKARD MODELO: DM-1048LA SERIE: CNC94523SK VELOCIDAD: NO ESPECIFICADO CAPACIDAD: NO ESPECIFICADO CAMBS: SIN DESCRIPCION PROGRAMA: SIN DESCRIPCION ADICIONALES:CI-1636, PENTIUM CORE 2 DUO, 3 GB RAM, 320 DD OBSERVACIONES: Inventario Inicial</t>
  </si>
  <si>
    <t>MARCA: HEWLETT PACKARD MODELO: COMPAQ 6735B NOTEBOOK PC ADICIONALES:No proporcionadas OBSERVACIONES: SERIE: MXL9461J8K C.I. 2928</t>
  </si>
  <si>
    <t>MARCA: HEWLETT PACKARD MODELO: COMPAQ 6735B NOTEBOOK PC ADICIONALES:No proporcionadas OBSERVACIONES: SERIE: MXL9460NDN C.I.2937</t>
  </si>
  <si>
    <t xml:space="preserve">MARCA: HEWLETT PACKARD MODELO: PAVILION NOTEBOOK SERIE: CND0093509 VELOCIDAD: AMD2.3 GHZ CAPACIDAD: 4GB DE RAM Y 500GB DE HD CAMBS: SIN DESCRIPCION PROGRAMA: SIN DESCRIPCION ADICIONALES:C.I. 1745. DONADO AL PDR. </t>
  </si>
  <si>
    <t xml:space="preserve">MARCA: HP COMPAQ 610 MODELO: CPQ610UT587005Y SERIE: CNU0070L1L VELOCIDAD: 2.0GHZ CAPACIDAD: DDR2 DE 3GB CAMBS: SIN DESCRIPCION PROGRAMA: SIN DESCRIPCION ADICIONALES:C.I. 1700 </t>
  </si>
  <si>
    <t xml:space="preserve">MARCA: HP COMPAQ 610 MODELO: CPQ610UT587005Y SERIE: CNU00649J5 VELOCIDAD: 2.0GHZ CAPACIDAD: DDR2 3GB CAMBS: SIN DESCRIPCION PROGRAMA: SIN DESCRIPCION ADICIONALES:C.I. 1701 </t>
  </si>
  <si>
    <t xml:space="preserve">MARCA: HEWLETT PACKARD MODELO: PAVILION DV4 SERIE: CND9313SJ4 VELOCIDAD: 2.0GHZ CAPACIDAD: 320GB CAMBS: SIN DESCRIPCION PROGRAMA: SIN DESCRIPCION ADICIONALES:CI-1617 </t>
  </si>
  <si>
    <t>MARCA: HP PAVILON MODELO: DV2625LA SERIE: S2CE8061KYV VELOCIDAD: INTEL CORE 2 DUO T5250 1.5 GHZ CAPACIDAD: 160GB CAMBS: SIN DESCRIPCION PROGRAMA: SIN DESCRIPCION ADICIONALES:-C.I. 2694</t>
  </si>
  <si>
    <t xml:space="preserve">MARCA: HP COMPAQ MODELO: CPQ610UT587005Y 320MRBNCN22Y SERIE: CNU00704WQ5 VELOCIDAD: 2.0GHZ CAPACIDAD: DDR2 3GB CAMBS: SIN DESCRIPCION PROGRAMA: SIN DESCRIPCION ADICIONALES:C.I. 1704 </t>
  </si>
  <si>
    <t xml:space="preserve">MARCA: HEWLETT PACKARD MODELO: PAVILION DV4 SERIE: CND0191CBC VELOCIDAD: AMD2.3 GHZ CAPACIDAD: 4GB DE RAM Y 500GB DE HD CAMBS: SIN DESCRIPCION PROGRAMA: SIN DESCRIPCION ADICIONALES:C.I. 1743. DONADO AL PDR. </t>
  </si>
  <si>
    <t xml:space="preserve">MARCA: HP COMPAQ 610 MODELO: CPQ610UT587005Y 320MRBNCN22Y SERIE: CNU0064BKQ VELOCIDAD: 2.0GHZ CAPACIDAD: DDR2 DE 3 GB CAMBS: SIN DESCRIPCION PROGRAMA: SIN DESCRIPCION ADICIONALES:C.I. 1698 </t>
  </si>
  <si>
    <t>MARCA: HP COMPAQ MODELO: 320MRBNCN22YA SERIE: CNU0064CQ3 VELOCIDAD: 2.0GHZ CAPACIDAD: DDR2 DE 3GB CAMBS: SIN DESCRIPCION PROGRAMA: SIN DESCRIPCION ADICIONALES:C.I. 1703</t>
  </si>
  <si>
    <t>MARCA: HEWLETT PACKARD MODELO: DM-1048LA SERIE: CNC94523H1 VELOCIDAD: NO ESPECIFICADO CAPACIDAD: NO ESPECIFICADO CAMBS: SIN DESCRIPCION PROGRAMA: SIN DESCRIPCION ADICIONALES:CI-1637, PENTIUM CORE 2 DUO, 3 GB RAM, 320 DD OBSERVACIONES: Inventario Inicial</t>
  </si>
  <si>
    <t>MARCA: HEWLETT PACKARD MODELO: PAVILION DM3-1048LA SERIE: CNC94523RF VELOCIDAD: NO ESPECIFICADO CAPACIDAD: NO ESPECIFICADO CAMBS: SIN DESCRIPCION PROGRAMA: SIN DESCRIPCION ADICIONALES:CI-1638 OBSERVACIONES: Inventario Inicial</t>
  </si>
  <si>
    <t>MARCA: HEWLETT PACKARD MODELO: COMPAQ 6735B NOTEBOOK PC ADICIONALES:No proporcionadas OBSERVACIONES: SERIE: MXL9461J70 C.I. 2948</t>
  </si>
  <si>
    <t>MARCA: HEWLETT PACKARD MODELO: COMPAQ 6735B NOTEBOOK PC ADICIONALES:No proporcionadas OBSERVACIONES: SERIE: MXL9471CLC C.I. 2949</t>
  </si>
  <si>
    <t>MARCA: HEWLETT PACKARD MODELO: COMPAQ 6735B NOTEBOOK PC ADICIONALES:No proporcionadas OBSERVACIONES: SERIE: MXL9471507 C.I. 2950</t>
  </si>
  <si>
    <t xml:space="preserve">MARCA: HEWLETT PACKARD MODELO: COMPAQ NX6120 SERIE: CNU5260899 VELOCIDAD: NO ESPECIFICADO CAPACIDAD: NO ESPECIFICADO CAMBS: SIN DESCRIPCION PROGRAMA: SIN DESCRIPCION ADICIONALES:CI-1204 </t>
  </si>
  <si>
    <t>MARCA: HEWLETT PACKARD MODELO: PROBOOK 640 SERIE: 5CG5052W24 ADICIONALES:No proporcionadas OBSERVACIONES: Control Interno 2847</t>
  </si>
  <si>
    <t>MARCA: HEWLETT PACKARD MODELO: COMPAQ 6735B NOTEBOOK PC ADICIONALES:No proporcionadas OBSERVACIONES: SERIE: MXL9460NHV C.I. 2932</t>
  </si>
  <si>
    <t>MARCA: HEWLETT PACKARD MODELO: COMPAQ 6735B NOTEBOOK PC ADICIONALES:No proporcionadas OBSERVACIONES: SERIE: MXL9460NDX C.I. 2935</t>
  </si>
  <si>
    <t>MARCA: HEWLETT PACKARD MODELO: COMPAQ 6735B NOTEBOOK PC ADICIONALES:No proporcionadas OBSERVACIONES: SERIE: MXL9460NDQ C.I. 2939</t>
  </si>
  <si>
    <t xml:space="preserve">MARCA: HIKVISION MODELO: DS7008HIS SERIE: A10754845 CAPACIDAD: NO ESPECIFICADO CAMBS: NO ESPECIFICADO PROGRAMA: SIN DESCRIPCION ADICIONALES:C.I. 1791 8 CANALES H.254, QUEMADOR DVD Y DISCO DURO </t>
  </si>
  <si>
    <t xml:space="preserve">MATERIAL: MADERA Y METAL MEDIDAS: 1.73X0.60X0.75 COMPONENTES: DE 2 CAJONES 2 PUERTAS CAMBS: SIN DESCRIPCION PROGRAMA: SIN DESCRIPCION ADICIONALES:CI-0034 COLOR NEGRO-BEIGE </t>
  </si>
  <si>
    <t xml:space="preserve">MATERIAL: MADERA Y METAL MEDIDAS: 0.91X0.60X0.75 COMPONENTES: DE 2 PUERTAS 1 ENTREPAÑO CAMBS: SIN DESCRIPCION PROGRAMA: SIN DESCRIPCION ADICIONALES:CI-0035 COLOR NEGRO/BEIGE </t>
  </si>
  <si>
    <t xml:space="preserve">MATERIAL: MADERA Y METAL MEDIDAS: 1.75X0.72 COMPONENTES: DE 1 ENTREPAï¿½O DE 4 CAJONES 2 PUERTAS CAMBS: SIN DESCRIPCION PROGRAMA: SIN DESCRIPCION ADICIONALES:CI-0089 </t>
  </si>
  <si>
    <t xml:space="preserve">MATERIAL: MADERA Y METAL MEDIDAS: 1.73X0.60X0.74 COMPONENTES: DE 4 CAJONES 2 PUERTAS 1 ENTREPAï¿½O CAMBS: SIN DESCRIPCION PROGRAMA: SIN DESCRIPCION ADICIONALES:CI-0219 </t>
  </si>
  <si>
    <t xml:space="preserve">MATERIAL: MADERA Y METAL MEDIDAS: 0.60X1.73 COMPONENTES: DE 1 ENTREPAï¿½O 2 CAJONES 2 PUERTAS CAMBS: SIN DESCRIPCION PROGRAMA: SIN DESCRIPCION ADICIONALES:CI- 0178 SALA DE JUNTAS </t>
  </si>
  <si>
    <t xml:space="preserve">CAMBS: SIN DESCRIPCION PROGRAMA: SIN DESCRIPCION ADICIONALES:CI-1777 PARA CARGA COLOR AZUL </t>
  </si>
  <si>
    <t xml:space="preserve">CAMBS: NO ESPECIFICADO PROGRAMA: NO ESPECIFICADO MODELO: HV610 SERIE: ID0520012951 CAPACIDAD: 500 GB VELOCIDAD: 5200 RPM ADICIONALES:C.I. 2683 DISCO DURO EXTERNO; MARCA ADATA </t>
  </si>
  <si>
    <t xml:space="preserve">CAMBS: NO ESPECIFICADO PROGRAMA: NO ESPECIFICADO MODELO: HV610 SERIE: ID0520012844 CAPACIDAD: 500 GB VELOCIDAD: 5200 RPM ADICIONALES:C.I. 2685 DISCO DURO EXTERNO, MARCA ADATA </t>
  </si>
  <si>
    <t xml:space="preserve">CAMBS: NO ESPECIFICADO PROGRAMA: NO ESPECIFICADO MODELO: HV610 SERIE: ID0520012934 CAPACIDAD: 500 GB VELOCIDAD: 5200 RPM ADICIONALES:C.I. 2686 DISCO DURO EXTERNO, MARCA ADATA </t>
  </si>
  <si>
    <t xml:space="preserve">CAMBS: NO ESPECIFICADO PROGRAMA: NO ESPECIFICADO MODELO: HV610 SERIE: ID0520013079 CAPACIDAD: 500 GB VELOCIDAD: 5200 RPM ADICIONALES:C.I. 2689 DISCO DURO EXTERNO, MARCA ADATA </t>
  </si>
  <si>
    <t xml:space="preserve">CAMBS: NO ESPECIFICADO PROGRAMA: NO ESPECIFICADO MODELO: HV610 SERIE: ID0520012847 CAPACIDAD: 500 GB VELOCIDAD: 5200 RPM ADICIONALES:C.I. 2687 DISCO DURO EXTERNO, MARCA ADATA </t>
  </si>
  <si>
    <t xml:space="preserve">MARCA: GBC, S/S TIPO: MODELO: KOMBO 500 PLASTICO CAMBS: SIN DESCRIPCION PROGRAMA: SIN DESCRIPCION ADICIONALES:C.I. 2656 </t>
  </si>
  <si>
    <t xml:space="preserve">MARCA: GBC; S/S TIPO: MODELO KOMBO 500 PLASTICO CAMBS: SIN DESCRIPCION PROGRAMA: SIN DESCRIPCION ADICIONALES:C.I. 2655 </t>
  </si>
  <si>
    <t xml:space="preserve">MARCA: GBC TIPO: TWIN BINDER 201 CAMBS: SIN DESCRIPCION PROGRAMA: SIN DESCRIPCION ADICIONALES:CI-0162 DE ARILLO </t>
  </si>
  <si>
    <t>MARCA: GBC TIPO: ENCUADERNADORA CAMBS: SIN DESCRIPCION PROGRAMA: SIN DESCRIPCION ADICIONALES:CI-0470 MODELO MINI WIRE 130 SERIE RM31040830 OBSERVACIONES: Inventario Inicial</t>
  </si>
  <si>
    <t xml:space="preserve">MARCA: CIASA SERIE: S/N CAMBS: SIN DESCRIPCION PROGRAMA: SIN DESCRIPCION ADICIONALES:MODELO 330D C.I. 2657 </t>
  </si>
  <si>
    <t xml:space="preserve">MATERIAL: METAL COMPONENTES: NO ESPECIFICADO CAMBS: SIN DESCRIPCION PROGRAMA: SIN DESCRIPCION ADICIONALES:CI-1078 MODELO 728-07N SERIE 010-AT0-N-59301 </t>
  </si>
  <si>
    <t xml:space="preserve">MATERIAL: ALUMINIO COMPONENTES: NO ESPECIFICADO CAMBS: SIN DESCRIPCION PROGRAMA: SIN DESCRIPCION ADICIONALES:CI-2247 MARCA CUPRUM </t>
  </si>
  <si>
    <t xml:space="preserve">MATERIAL: CUPRUM COMPONENTES: NO ESPECIFICADO CAMBS: SIN DESCRIPCION PROGRAMA: SIN DESCRIPCION ADICIONALES:CI-1059 MODELO -278-04N </t>
  </si>
  <si>
    <t xml:space="preserve">MATERIAL: MADERA Y METAL MEDIDAS: 3.25X1.80 COMPONENTES: DE 6 CAJONES TIPO ISLA CAMBS: SIN DESCRIPCION PROGRAMA: SIN DESCRIPCION ADICIONALES:CI-0001 </t>
  </si>
  <si>
    <t xml:space="preserve">MATERIAL: NO ESPECIFICADO MEDIDAS: 1.80X1.50 COMPONENTES: DE 3 CAJONES Y PORTA TECLADO CAMBS: SIN DESCRIPCION PROGRAMA: SIN DESCRIPCION ADICIONALES:CI-0032 COLOR NEGRO/BEIGE </t>
  </si>
  <si>
    <t xml:space="preserve">MATERIAL: MADERA Y METAL MEDIDAS: 1.50X1.50 COMPONENTES: DE 3 CAJONES CAMBS: SIN DESCRIPCION PROGRAMA: SIN DESCRIPCION ADICIONALES:CI-0481 COLOR NEGRO/BEIGE </t>
  </si>
  <si>
    <t xml:space="preserve">MATERIAL: MADERA Y METAL MEDIDAS: 1.50X1.50 COMPONENTES: DE 3 CAJONES CAMBS: SIN DESCRIPCION PROGRAMA: SIN DESCRIPCION ADICIONALES:CI-0488 TIPO ISLAS </t>
  </si>
  <si>
    <t xml:space="preserve">MATERIAL: MADERA Y METAL MEDIDAS: 1.50X1.50 COMPONENTES: DE 3 CAJONES CAMBS: SIN DESCRIPCION PROGRAMA: SIN DESCRIPCION ADICIONALES:CI-0514 COLOR NEGRO/BEIGE </t>
  </si>
  <si>
    <t xml:space="preserve">MATERIAL: MADERA MEDIDAS: 1.50X1.50 COMPONENTES: DE 3 CAJONES CAMBS: SIN DESCRIPCION PROGRAMA: SIN DESCRIPCION ADICIONALES:CI-0151 COLOR BEIGE/NEGRO </t>
  </si>
  <si>
    <t xml:space="preserve">MATERIAL: MADERA Y METAL MEDIDAS: 1.80X1.50 COMPONENTES: DE 3 CAJONES CAMBS: SIN DESCRIPCION PROGRAMA: SIN DESCRIPCION ADICIONALES:CI-0755 COLOR NEGRO/BEIGE </t>
  </si>
  <si>
    <t xml:space="preserve">MATERIAL: MADERA Y METAL MEDIDAS: 1.50X1.50 COMPONENTES: DE 3 CAJONES CAMBS: SIN DESCRIPCION PROGRAMA: SIN DESCRIPCION ADICIONALES:CI-0871 COLOR NEGRO BEIGE </t>
  </si>
  <si>
    <t xml:space="preserve">MATERIAL: MADERA Y METAL MEDIDAS: 1.80X1.60 COMPONENTES: DE 3 CAJONES TIPO ISLA CAMBS: SIN DESCRIPCION PROGRAMA: SIN DESCRIPCION ADICIONALES:CI-1857 </t>
  </si>
  <si>
    <t xml:space="preserve">MATERIAL: MADERA Y METAL MEDIDAS: 1.50X0.60 COMPONENTES: DE 3 CAJONES CAMBS: SIN DESCRIPCION PROGRAMA: SIN DESCRIPCION ADICIONALES:CI-0325 COLOR NEGRO/BEIGE </t>
  </si>
  <si>
    <t xml:space="preserve">MATERIAL: MADERA Y METAL MEDIDAS: 2.40 X 1.80 COMPONENTES: DE 3 CAJONES CAMBS: SIN DESCRIPCION PROGRAMA: SIN DESCRIPCION ADICIONALES:CI-0017 TIPO ISLA </t>
  </si>
  <si>
    <t xml:space="preserve">MATERIAL: COMBINADO MEDIDAS: 1.80 X 1.50 COMPONENTES: TIPO ISLA, 3 CAJONES CAMBS: SIN DESCRIPCION PROGRAMA: SIN DESCRIPCION ADICIONALES:CI-0024 COLOR NEGRO-BEIGE </t>
  </si>
  <si>
    <t xml:space="preserve">MATERIAL: MADERA Y METAL MEDIDAS: 1.50X1.50 COMPONENTES: DE 3 CAJONES CAMBS: SIN DESCRIPCION PROGRAMA: SIN DESCRIPCION ADICIONALES:CI-0498 TIPO ISLA </t>
  </si>
  <si>
    <t xml:space="preserve">MATERIAL: MADERA Y METAL MEDIDAS: 1.50X1.50 COMPONENTES: DE 3 CAJONES CAMBS: SIN DESCRIPCION PROGRAMA: SIN DESCRIPCION ADICIONALES:CI-0501 TIPO ISLA </t>
  </si>
  <si>
    <t xml:space="preserve">MATERIAL: MADERA Y METAL MEDIDAS: 1.50X1.50 COMPONENTES: DE 3 CAJONES CAMBS: SIN DESCRIPCION PROGRAMA: SIN DESCRIPCION ADICIONALES:CI-0535 TIPO ISLA </t>
  </si>
  <si>
    <t xml:space="preserve">MATERIAL: MADERA Y METAL MEDIDAS: 1.50X1.50 COMPONENTES: DE 3 CAJONES CAMBS: SIN DESCRIPCION PROGRAMA: SIN DESCRIPCION ADICIONALES:CI-0594 COLOR NEGRO/BEIGE </t>
  </si>
  <si>
    <t xml:space="preserve">MATERIAL: MADERA Y METAL MEDIDAS: 2.40X1.80 COMPONENTES: DE 3 CAJONES CAMBS: SIN DESCRIPCION PROGRAMA: SIN DESCRIPCION ADICIONALES:CI-0778 COLOR NEGRO/BEIGE </t>
  </si>
  <si>
    <t xml:space="preserve">MATERIAL: MADERA Y METAL MEDIDAS: 1.80X1.50 COMPONENTES: DE 3 CAJONES CAMBS: SIN DESCRIPCION PROGRAMA: SIN DESCRIPCION ADICIONALES:CI-0785 COLOR NEGRO/BEIGE </t>
  </si>
  <si>
    <t xml:space="preserve">MATERIAL: MADERA Y METAL MEDIDAS: 1.50X1.50 COMPONENTES: DE 3 CAJONES CAMBS: SIN DESCRIPCION PROGRAMA: SIN DESCRIPCION ADICIONALES:CI-0519 TIPO ISLA </t>
  </si>
  <si>
    <t xml:space="preserve">MATERIAL: MADERA Y METAL MEDIDAS: 1.50X1.50 COMPONENTES: DE 3 CAJONES CAMBS: SIN DESCRIPCION PROGRAMA: SIN DESCRIPCION ADICIONALES:CI-0523 TIPO ISLA </t>
  </si>
  <si>
    <t xml:space="preserve">MATERIAL: MADERA Y METAL MEDIDAS: 1.50X1.50 COMPONENTES: DE 3 CAJONES CAMBS: SIN DESCRIPCION PROGRAMA: SIN DESCRIPCION ADICIONALES:CI-0517 COLOR NEGRO/BEIGE </t>
  </si>
  <si>
    <t xml:space="preserve">MATERIAL: MADERA Y METAL MEDIDAS: 1.80X1.50 COMPONENTES: DE 3 CAJONES CAMBS: SIN DESCRIPCION PROGRAMA: SIN DESCRIPCION ADICIONALES:CI-0896 COLOR NEGRO/BEIGE </t>
  </si>
  <si>
    <t xml:space="preserve">MATERIAL: MADERA Y METAL MEDIDAS: 1.80X1.50 COMPONENTES: DE 3 CAJONES CAMBS: SIN DESCRIPCION PROGRAMA: SIN DESCRIPCION ADICIONALES:CI-0901 COLOR NEGRO/BEIGE </t>
  </si>
  <si>
    <t xml:space="preserve">MATERIAL: MADERA Y METAL MEDIDAS: 2.40X1.80 COMPONENTES: DE 3 CAJONES CAMBS: SIN DESCRIPCION PROGRAMA: SIN DESCRIPCION ADICIONALES:CI-0644 COLOR NEGRO-BEIGE 151101011010500001 </t>
  </si>
  <si>
    <t xml:space="preserve">MATERIAL: MADERA Y METAL MEDIDAS: 1.80X1.50 COMPONENTES: DE 3 CAJONES CAMBS: SIN DESCRIPCION PROGRAMA: SIN DESCRIPCION ADICIONALES:CI-0654 151101011010500002 </t>
  </si>
  <si>
    <t xml:space="preserve">MATERIAL: MADERA Y METAL MEDIDAS: 1.50X1.50 COMPONENTES: DE 3 CAJONES TIPO ISLA CAMBS: SIN DESCRIPCION PROGRAMA: SIN DESCRIPCION ADICIONALES:CI-0945 CONTRALORIA INTERNA) </t>
  </si>
  <si>
    <t xml:space="preserve">MATERIAL: MADERA Y METAL MEDIDAS: 1.50X1.50 COMPONENTES: 3 CAJONES CAMBS: SIN DESCRIPCION PROGRAMA: SIN DESCRIPCION ADICIONALES:CI-2650 </t>
  </si>
  <si>
    <t xml:space="preserve">MATERIAL: MADERA Y METAL MEDIDAS: 1.80X1.50 COMPONENTES: DE 3 CAJONES CAMBS: SIN DESCRIPCION PROGRAMA: SIN DESCRIPCION ADICIONALES:CI-0892 COLOR NEGRO/BEIGE </t>
  </si>
  <si>
    <t xml:space="preserve">MATERIAL: MADERA Y METAL MEDIDAS: 1.50X1.50 COMPONENTES: DE 3 CAJONES CAMBS: SIN DESCRIPCION PROGRAMA: SIN DESCRIPCION ADICIONALES:CI-0478 TIPO ISLA COLOR NEGRO/BEIGE </t>
  </si>
  <si>
    <t xml:space="preserve">MATERIAL: COMBINADO MEDIDAS: 1.50X1.50 COMPONENTES: DE 3 CAJONES CAMBS: SIN DESCRIPCION PROGRAMA: SIN DESCRIPCION ADICIONALES:CI-0157 COMBINADO COLOR NEGRO/BEIGE </t>
  </si>
  <si>
    <t xml:space="preserve">MATERIAL: MADERA Y METAL MEDIDAS: 1.50X1.50 COMPONENTES: DE 3 CAJONES CAMBS: SIN DESCRIPCION PROGRAMA: SIN DESCRIPCION ADICIONALES:CI-0854 COLOR NEGRO BEIGE </t>
  </si>
  <si>
    <t xml:space="preserve">MATERIAL: MADERA Y METAL MEDIDAS: 1.80X1.50 COMPONENTES: DE 3 CAJONES CAMBS: SIN DESCRIPCION PROGRAMA: SIN DESCRIPCION ADICIONALES:CI-0888 COLOR NEGRO/BEIGE </t>
  </si>
  <si>
    <t xml:space="preserve">MATERIAL: MADERA Y METAL MEDIDAS: 1.80X1.50 COMPONENTES: DE 3 CAJONES CAMBS: SIN DESCRIPCION PROGRAMA: SIN DESCRIPCION ADICIONALES:CI-1053 TIPO ISLA </t>
  </si>
  <si>
    <t xml:space="preserve">MATERIAL: MADERA Y METAL MEDIDAS: 1.80X1.50 COMPONENTES: DE 3 CAJONES CAMBS: SIN DESCRIPCION PROGRAMA: SIN DESCRIPCION ADICIONALES:CI-0974 </t>
  </si>
  <si>
    <t xml:space="preserve">MATERIAL: MADERA Y METAL MEDIDAS: 1.50X1.50 COMPONENTES: DE 3 CAJONES CAMBS: SIN DESCRIPCION PROGRAMA: SIN DESCRIPCION ADICIONALES:CI-0986 </t>
  </si>
  <si>
    <t xml:space="preserve">MATERIAL: MADERA Y METAL MEDIDAS: 1.80X1.50 COMPONENTES: DE 3 CAJONES CAMBS: SIN DESCRIPCION PROGRAMA: SIN DESCRIPCION ADICIONALES:CI-0991 </t>
  </si>
  <si>
    <t xml:space="preserve">MATERIAL: MADERA Y METAL MEDIDAS: 2.40X1.80 COMPONENTES: DE 3 CAJONES CAMBS: SIN DESCRIPCION PROGRAMA: SIN DESCRIPCION ADICIONALES:CI-0352 COLOR NEGRO/BEIGE </t>
  </si>
  <si>
    <t xml:space="preserve">MATERIAL: MADERA Y METAL MEDIDAS: 1.80X1.50 COMPONENTES: DE 3 CAJONES CAMBS: SIN DESCRIPCION PROGRAMA: SIN DESCRIPCION ADICIONALES:CI-0954 (CONTRALORIA INTERNA) </t>
  </si>
  <si>
    <t xml:space="preserve">MATERIAL: NO ESPECIFICADO MEDIDAS: 1.80X2.40 COMPONENTES: DE 3 CAJONES CAMBS: SIN DESCRIPCION PROGRAMA: SIN DESCRIPCION ADICIONALES:CI-0042 TIPO ISLA Y PORTA TECLADO COLOR NEGRO/BEIGE </t>
  </si>
  <si>
    <t xml:space="preserve">MATERIAL: MADERA Y METAL MEDIDAS: 1.80X1.50 COMPONENTES: DE 3 CAJONES CAMBS: SIN DESCRIPCION PROGRAMA: SIN DESCRIPCION ADICIONALES:CI-0571 NEGRO/BEIGE </t>
  </si>
  <si>
    <t xml:space="preserve">MATERIAL: MADERA Y METAL MEDIDAS: 1.50X1.50 COMPONENTES: DE 3 CAJONES CAMBS: SIN DESCRIPCION PROGRAMA: SIN DESCRIPCION ADICIONALES:CI-0576 COLOR NEGRO/BEIGE </t>
  </si>
  <si>
    <t xml:space="preserve">MATERIAL: MADERA Y METAL MEDIDAS: 1.50X1.50 COMPONENTES: DE 3 CAJONES CAMBS: SIN DESCRIPCION PROGRAMA: SIN DESCRIPCION ADICIONALES:CI-0574 COLOR NEGRO/BEIGE </t>
  </si>
  <si>
    <t xml:space="preserve">MATERIAL: MADERA Y METAL MEDIDAS: 1.50X1.50 COMPONENTES: DE 3 CAJONES CAMBS: SIN DESCRIPCION PROGRAMA: SIN DESCRIPCION ADICIONALES:CI-0819 </t>
  </si>
  <si>
    <t xml:space="preserve">MATERIAL: MADERA Y METAL MEDIDAS: 2.40X1.80 COMPONENTES: DE 3 CAJONES CAMBS: SIN DESCRIPCION PROGRAMA: SIN DESCRIPCION ADICIONALES:CI-0690 COLOR NEGRO/BEIGE </t>
  </si>
  <si>
    <t xml:space="preserve">MATERIAL: MADERA Y METAL MEDIDAS: 1.80X1.50 COMPONENTES: DE 3 CAJONES CAMBS: SIN DESCRIPCION PROGRAMA: SIN DESCRIPCION ADICIONALES:CI-0697 COLOR NEGRO/BEIGE </t>
  </si>
  <si>
    <t xml:space="preserve">MATERIAL: MELAMINA MEDIDAS: 1.20X0.60 COMPONENTES: 2 CAJONES CAMBS: SIN DESCRIPCION PROGRAMA: SIN DESCRIPCION ADICIONALES:CI-0720 </t>
  </si>
  <si>
    <t xml:space="preserve">MATERIAL: MADERA Y METAL MEDIDAS: 1.80X1.50 COMPONENTES: DE 3 CAJONES CAMBS: SIN DESCRIPCION PROGRAMA: SIN DESCRIPCION ADICIONALES:CI-0705 COLOR NEGRO BEIGE </t>
  </si>
  <si>
    <t xml:space="preserve">MATERIAL: MADERA Y METAL MEDIDAS: 1.50X1.50 COMPONENTES: DE 3 CAJONES CAMBS: SIN DESCRIPCION PROGRAMA: SIN DESCRIPCION ADICIONALES:CI-0716 COLOR NEGRO/BEIGE </t>
  </si>
  <si>
    <t xml:space="preserve">MATERIAL: NO ESPECIFICADO MEDIDAS: 2.40X0.75 COMPONENTES: CON 4 PORTA TECLADOS CAMBS: SIN DESCRIPCION PROGRAMA: SIN DESCRIPCION ADICIONALES:CI-2549 MESA DE TRABAJO COLOR NEGRO/BEIGE </t>
  </si>
  <si>
    <t xml:space="preserve">MATERIAL: MADERA Y METAL MEDIDAS: 1.50X1.50 COMPONENTES: DE 3 CAJONES CAMBS: SIN DESCRIPCION PROGRAMA: SIN DESCRIPCION ADICIONALES:CI-0771 COLOR NEGRO/BEIGE </t>
  </si>
  <si>
    <t xml:space="preserve">MATERIAL: MADERA Y METAL MEDIDAS: 1.50X1.50 COMPONENTES: DE 3 CAJONES CAMBS: SIN DESCRIPCION PROGRAMA: SIN DESCRIPCION ADICIONALES:CI-0770 COLOR NEGRO/BEIGE </t>
  </si>
  <si>
    <t xml:space="preserve">MATERIAL: MADERA Y METAL MEDIDAS: 1.50X1.50 COMPONENTES: DE 3 CAJONES CAMBS: SIN DESCRIPCION PROGRAMA: SIN DESCRIPCION ADICIONALES:CI-0710 COLOR NEGRO/BEIGE </t>
  </si>
  <si>
    <t xml:space="preserve">MATERIAL: MADERA Y METAL MEDIDAS: 1.80X1.50 COMPONENTES: DE 3 CAJONES CAMBS: SIN DESCRIPCION PROGRAMA: SIN DESCRIPCION ADICIONALES:CI-0737 NEGRO/BEIGE </t>
  </si>
  <si>
    <t xml:space="preserve">MATERIAL: MADERA Y METAL MEDIDAS: 1.50X1.50 COMPONENTES: DE 3 CAJONES CAMBS: SIN DESCRIPCION PROGRAMA: SIN DESCRIPCION ADICIONALES:CI-0742 COLOR NEGRO/BEIGE </t>
  </si>
  <si>
    <t xml:space="preserve">MATERIAL: MADERA Y METAL MEDIDAS: 1.50X.50 COMPONENTES: DE 3 CAJONES CAMBS: SIN DESCRIPCION PROGRAMA: SIN DESCRIPCION ADICIONALES:CI-0743 COLOR NEGRO/BEIGE </t>
  </si>
  <si>
    <t xml:space="preserve">MATERIAL: MADERA Y METAL MEDIDAS: 1.50X1.50 COMPONENTES: DE 3 CAJONES CAMBS: SIN DESCRIPCION PROGRAMA: SIN DESCRIPCION ADICIONALES:CI-2449 COLOR NEGRO/BEIGE </t>
  </si>
  <si>
    <t xml:space="preserve">MATERIAL: MADERA Y METAL MEDIDAS: 1.50X1.50 COMPONENTES: DE 3 CAJONES CAMBS: SIN DESCRIPCION PROGRAMA: SIN DESCRIPCION ADICIONALES:CI-0753 </t>
  </si>
  <si>
    <t xml:space="preserve">MATERIAL: MADERA Y METAL MEDIDAS: 1.50X1.50 COMPONENTES: 3 CAJONES CAMBS: SIN DESCRIPCION PROGRAMA: SIN DESCRIPCION ADICIONALES:CI-0714 </t>
  </si>
  <si>
    <t xml:space="preserve">MATERIAL: MADERA Y METAL MEDIDAS: 1.50X1.50 COMPONENTES: 3 CAJONES CAMBS: SIN DESCRIPCION PROGRAMA: SIN DESCRIPCION ADICIONALES:CI-0741 </t>
  </si>
  <si>
    <t xml:space="preserve">MATERIAL: NO ESPECIFICADO MEDIDAS: 1.80X2.40 COMPONENTES: DE 3 CAJONES Y PORTA TECLADO CAMBS: SIN DESCRIPCION PROGRAMA: SIN DESCRIPCION ADICIONALES:CI-0050 COMBINADO TIPO ISLA </t>
  </si>
  <si>
    <t xml:space="preserve">MATERIAL: MADERA Y METAL MEDIDAS: 1.50X1.50 COMPONENTES: DE 3 CAJONES CAMBS: SIN DESCRIPCION PROGRAMA: SIN DESCRIPCION ADICIONALES:CI-0826 COLOR NEGRO/BEIGE </t>
  </si>
  <si>
    <t xml:space="preserve">MATERIAL: MADERA Y METAL MEDIDAS: 1.80X1.50 COMPONENTES: DE 3 CAJONES CAMBS: SIN DESCRIPCION PROGRAMA: SIN DESCRIPCION ADICIONALES:CI-0754 COLOR NEGRO/BEIGE </t>
  </si>
  <si>
    <t xml:space="preserve">MATERIAL: MADERA Y METAL MEDIDAS: 1.80X1.50 COMPONENTES: DE 3 CAJONES CAMBS: SIN DESCRIPCION PROGRAMA: SIN DESCRIPCION ADICIONALES:CI-0763 COLOR NEGRO/BEIGE </t>
  </si>
  <si>
    <t xml:space="preserve">MATERIAL: MADERA Y METAL MEDIDAS: 1.50X1.50 COMPONENTES: DE 3 CAJONES CAMBS: SIN DESCRIPCION PROGRAMA: SIN DESCRIPCION ADICIONALES:CI-1005 </t>
  </si>
  <si>
    <t xml:space="preserve">MATERIAL: NO ESPECIFICADO MEDIDAS: 2.40X1.80 COMPONENTES: DE 3 CAJONES CAMBS: SIN DESCRIPCION PROGRAMA: SIN DESCRIPCION ADICIONALES:CI-0120 TIPO ISLA COLOR NEGRO/BEIGE </t>
  </si>
  <si>
    <t xml:space="preserve">MATERIAL: MADERA Y METAL MEDIDAS: 1.50X1.50 COMPONENTES: DE 3 CAJONES CAMBS: SIN DESCRIPCION PROGRAMA: SIN DESCRIPCION ADICIONALES:CI-0485 COLOR NEGRO/BEIGE </t>
  </si>
  <si>
    <t xml:space="preserve">MATERIAL: NO ESPECIFICADO MEDIDAS: 1.50X1.80 COMPONENTES: DE 3 CAJONES Y PORTA TECLADO CAMBS: SIN DESCRIPCION PROGRAMA: SIN DESCRIPCION ADICIONALES:CI-0073 TIPO ISLA </t>
  </si>
  <si>
    <t xml:space="preserve">MATERIAL: MADERA Y METAL MEDIDAS: 1.50X1.50 COMPONENTES: DE 3 CAJONES CAMBS: SIN DESCRIPCION PROGRAMA: SIN DESCRIPCION ADICIONALES:CI-0495 </t>
  </si>
  <si>
    <t xml:space="preserve">MATERIAL: MADERA Y METAL MEDIDAS: 1.50X1.50 COMPONENTES: DE 3 CAJONES CAMBS: SIN DESCRIPCION PROGRAMA: SIN DESCRIPCION ADICIONALES:CI-0589 TIPO ISLA COLOR NEGRO/BEIGE </t>
  </si>
  <si>
    <t xml:space="preserve">MATERIAL: MADERA Y METAL MEDIDAS: 1.50X1.50 COMPONENTES: DE 3 CAJONES CAMBS: SIN DESCRIPCION PROGRAMA: SIN DESCRIPCION ADICIONALES:CI-1074 (CONTRALORIA INTERNA)COLOR NEGRO /BEIGE </t>
  </si>
  <si>
    <t xml:space="preserve">MATERIAL: NO ESPECIFICADO MEDIDAS: 1.80X1.50 COMPONENTES: DE 3 CAJONES CAMBS: SIN DESCRIPCION PROGRAMA: SIN DESCRIPCION ADICIONALES:CI-0279 COMBINADO NEGRO/BEIGE </t>
  </si>
  <si>
    <t xml:space="preserve">MATERIAL: NO ESPECIFICADO MEDIDAS: 1.80X2.40 COMPONENTES: DE 3 CAJONES CAMBS: SIN DESCRIPCION PROGRAMA: SIN DESCRIPCION ADICIONALES:CI-0460 TIPO ISLA COLOR NEGRO/ BEIGE </t>
  </si>
  <si>
    <t xml:space="preserve">MATERIAL: MADERA Y METAL MEDIDAS: 1.50X1.50 COMPONENTES: DE 3 CAJONES CAMBS: SIN DESCRIPCION PROGRAMA: SIN DESCRIPCION ADICIONALES:CI-0476 TIPO ISLA COLOR NEGRO/BEIGE </t>
  </si>
  <si>
    <t xml:space="preserve">MATERIAL: MADERA Y METAL MEDIDAS: 1.50X1.50 COMPONENTES: DE 3 CAJONES CAMBS: SIN DESCRIPCION PROGRAMA: SIN DESCRIPCION ADICIONALES:CI-0599 COLOR NEGRO/BEIGE </t>
  </si>
  <si>
    <t xml:space="preserve">MATERIAL: MADERA Y METAL MEDIDAS: 1.50X1.50 COMPONENTES: DE 3 CAJONES CAMBS: SIN DESCRIPCION PROGRAMA: SIN DESCRIPCION ADICIONALES:CI-0604 COLOR NEGRO/BEIGE </t>
  </si>
  <si>
    <t xml:space="preserve">MATERIAL: MADERA Y METAL MEDIDAS: 1.50X1.50 COMPONENTES: DE 3 CAJONES CAMBS: SIN DESCRIPCION PROGRAMA: SIN DESCRIPCION ADICIONALES:CI-0642 COLOR/NEGRO </t>
  </si>
  <si>
    <t xml:space="preserve">MATERIAL: MADERA Y METAL MEDIDAS: 1.50X1.50 COMPONENTES: DE 3 CAJONES CAMBS: SIN DESCRIPCION PROGRAMA: SIN DESCRIPCION ADICIONALES:CI-0613 COLOR NEGRO-BEIGE </t>
  </si>
  <si>
    <t xml:space="preserve">MATERIAL: MADERA Y METAL MEDIDAS: 1.50X1.50 COMPONENTES: DE 3 CAJONES CAMBS: SIN DESCRIPCION PROGRAMA: SIN DESCRIPCION ADICIONALES:CI-0617 COLOR NEGRO-BEIGE </t>
  </si>
  <si>
    <t xml:space="preserve">MATERIAL: MADERA Y METAL MEDIDAS: 2.40X1.80 COMPONENTES: DE 3 CAJONES CAMBS: SIN DESCRIPCION PROGRAMA: SIN DESCRIPCION ADICIONALES:CI-0960 </t>
  </si>
  <si>
    <t xml:space="preserve">MATERIAL: MADERA Y METAL MEDIDAS: 1.80X1.50 COMPONENTES: DE 3 CAJONES CAMBS: SIN DESCRIPCION PROGRAMA: SIN DESCRIPCION ADICIONALES:CI-0961 </t>
  </si>
  <si>
    <t xml:space="preserve">MATERIAL: MADERA Y METAL MEDIDAS: 1.80X1.50 COMPONENTES: DE 3 CAJONES CAMBS: SIN DESCRIPCION PROGRAMA: SIN DESCRIPCION ADICIONALES:CI-1843 COLOR NEGRO/BEIGE </t>
  </si>
  <si>
    <t xml:space="preserve">MATERIAL: MADERA Y METAL MEDIDAS: 2.10X0.60 COMPONENTES: DE 6 CAJONES CAMBS: SIN DESCRIPCION PROGRAMA: SIN DESCRIPCION ADICIONALES:CI-1066 COLOR BEIGE/NEGRO </t>
  </si>
  <si>
    <t xml:space="preserve">MATERIAL: MADERA Y METAL MEDIDAS: 1.50X1.50 COMPONENTES: NO ESPECIFICADO CAMBS: SIN DESCRIPCION PROGRAMA: SIN DESCRIPCION ADICIONALES:CI-0976 </t>
  </si>
  <si>
    <t xml:space="preserve">MATERIAL: MADERA Y METAL MEDIDAS: 1.50X1.50 COMPONENTES: NO ESPECIFICADO CAMBS: SIN DESCRIPCION PROGRAMA: SIN DESCRIPCION ADICIONALES:CI-0977 </t>
  </si>
  <si>
    <t xml:space="preserve">MATERIAL: MADERA Y METAL MEDIDAS: 1.50X1.50 COMPONENTES: DE 3 CAJONES CAMBS: SIN DESCRIPCION PROGRAMA: SIN DESCRIPCION ADICIONALES:CI-0628 COLOR NEGRO/BEIGE </t>
  </si>
  <si>
    <t xml:space="preserve">MATERIAL: MADERA Y METAL MEDIDAS: 1.50X1.50 COMPONENTES: DE 3 CAJONES CAMBS: SIN DESCRIPCION PROGRAMA: SIN DESCRIPCION ADICIONALES:CI-0597 COLOR NEGRO/BEIGE </t>
  </si>
  <si>
    <t xml:space="preserve">MATERIAL: MADERA Y METAL MEDIDAS: 1.50X1.50 COMPONENTES: DE 3 CAJONES CAMBS: SIN DESCRIPCION PROGRAMA: SIN DESCRIPCION ADICIONALES:CI-0626 COLOR NEGRO-BEIGE </t>
  </si>
  <si>
    <t xml:space="preserve">MATERIAL: MADERA Y METAL MEDIDAS: 1.50X1.50 COMPONENTES: DE 3 CAJONES CAMBS: SIN DESCRIPCION PROGRAMA: SIN DESCRIPCION ADICIONALES:CI-0491 TIPO ISLA COLOR NEGRO/BEIGE </t>
  </si>
  <si>
    <t xml:space="preserve">MATERIAL: MADERA Y METAL MEDIDAS: 1.80X0.50 COMPONENTES: DE 3 CAJONES CAMBS: SIN DESCRIPCION PROGRAMA: SIN DESCRIPCION ADICIONALES:CI-1711 </t>
  </si>
  <si>
    <t xml:space="preserve">MATERIAL: MADERA Y METAL MEDIDAS: 1.50X1.50 COMPONENTES: NO ESPECIFICADO CAMBS: SIN DESCRIPCION PROGRAMA: SIN DESCRIPCION ADICIONALES:CI-0975 </t>
  </si>
  <si>
    <t xml:space="preserve">MATERIAL: MADERA Y METAL MEDIDAS: 1.50X1.50 COMPONENTES: DE 3 CAJONES CAMBS: SIN DESCRIPCION PROGRAMA: SIN DESCRIPCION ADICIONALES:CI-1008 </t>
  </si>
  <si>
    <t xml:space="preserve">MATERIAL: MADERA Y METAL MEDIDAS: 1.50X1.50 COMPONENTES: DE 3 CAJONES CAMBS: SIN DESCRIPCION PROGRAMA: SIN DESCRIPCION ADICIONALES:CI-1010 </t>
  </si>
  <si>
    <t xml:space="preserve">MATERIAL: MADERA Y METAL MEDIDAS: 1.50X1.50 COMPONENTES: DE 3 CAJONES CAMBS: SIN DESCRIPCION PROGRAMA: SIN DESCRIPCION ADICIONALES:CI-1012 </t>
  </si>
  <si>
    <t xml:space="preserve">MATERIAL: MADERA Y METAL MEDIDAS: 1.50X1.50 COMPONENTES: DE 3 CAJONES CAMBS: SIN DESCRIPCION PROGRAMA: SIN DESCRIPCION ADICIONALES:CI-0993 </t>
  </si>
  <si>
    <t xml:space="preserve">MATERIAL: MADERA Y METAL MEDIDAS: 1.50X0.75 COMPONENTES: 4 GAVETAS CAMBS: SIN DESCRIPCION PROGRAMA: SIN DESCRIPCION ADICIONALES:CI-0914 </t>
  </si>
  <si>
    <t xml:space="preserve">MATERIAL: MADERA Y METAL MEDIDAS: 1.50X1.50 COMPONENTES: DE 3 CAJONES CAMBS: SIN DESCRIPCION PROGRAMA: SIN DESCRIPCION ADICIONALES:CI-0598 TIPO ISLA COLOR NEGRO/BEIGE </t>
  </si>
  <si>
    <t xml:space="preserve">MATERIAL: MADERA Y METAL MEDIDAS: 1.50X1.50 COMPONENTES: DE 3 CAJONES CAMBS: SIN DESCRIPCION PROGRAMA: SIN DESCRIPCION ADICIONALES:CI-0621 TIPO ISLA COLOR NEGRO/BEIGE </t>
  </si>
  <si>
    <t xml:space="preserve">MATERIAL: MADERA Y METAL MEDIDAS: 1.50X1.50 COMPONENTES: 3 CAJONES CAMBS: SIN DESCRIPCION PROGRAMA: SIN DESCRIPCION ADICIONALES:CI-2648 </t>
  </si>
  <si>
    <t xml:space="preserve">MATERIAL: MADERA Y METAL MEDIDAS: 1.80X2.40 COMPONENTES: DE 3 CAJONES CAMBS: SIN DESCRIPCION PROGRAMA: SIN DESCRIPCION ADICIONALES:CI-0578 COLOR NEGRO/BEIGE </t>
  </si>
  <si>
    <t xml:space="preserve">MATERIAL: MADERA Y METAL MEDIDAS: 1.80X1.50 COMPONENTES: DE 3 CAJONES CAMBS: SIN DESCRIPCION PROGRAMA: SIN DESCRIPCION ADICIONALES:CI-0585 COLOR NEGRO/BEIGE </t>
  </si>
  <si>
    <t xml:space="preserve">MATERIAL: MADERA Y METAL MEDIDAS: 1.80X2.40 COMPONENTES: DE 3 CAJONES CAMBS: SIN DESCRIPCION PROGRAMA: SIN DESCRIPCION ADICIONALES:CI-0094 TIPO ISLA </t>
  </si>
  <si>
    <t xml:space="preserve">MATERIAL: MADERA Y METAL MEDIDAS: 1.50X1.50 COMPONENTES: DE 3 CAJONES CAMBS: SIN DESCRIPCION PROGRAMA: SIN DESCRIPCION ADICIONALES:CI-0817 COLOR NEGRO/BEIGE </t>
  </si>
  <si>
    <t xml:space="preserve">MATERIAL: MADERA Y METAL MEDIDAS: 1.50X1.50 COMPONENTES: 1.50X1.50 CAMBS: SIN DESCRIPCION PROGRAMA: SIN DESCRIPCION ADICIONALES:CI-0822 COLOR NEGRO/BEIGE </t>
  </si>
  <si>
    <t xml:space="preserve">MATERIAL: MADERA Y METAL MEDIDAS: 1.50X1.50 COMPONENTES: DE 3 CAJONES CAMBS: SIN DESCRIPCION PROGRAMA: SIN DESCRIPCION ADICIONALES:CI-1952 </t>
  </si>
  <si>
    <t xml:space="preserve">MATERIAL: MADERA Y METAL MEDIDAS: 1.50X1.50 COMPONENTES: DE 3 CAJONES CAMBS: SIN DESCRIPCION PROGRAMA: SIN DESCRIPCION ADICIONALES:CI-0820 COLOR NEGRO/BEIGE </t>
  </si>
  <si>
    <t xml:space="preserve">MATERIAL: MADERA Y METAL MEDIDAS: 1.50X1.50 COMPONENTES: DE 3 CAJONES CAMBS: SIN DESCRIPCION PROGRAMA: SIN DESCRIPCION ADICIONALES:CI-0815 </t>
  </si>
  <si>
    <t xml:space="preserve">MATERIAL: MADERA Y METAL MEDIDAS: 1.50X1.50 COMPONENTES: DE 3 CAJONES CAMBS: SIN DESCRIPCION PROGRAMA: SIN DESCRIPCION ADICIONALES:CI-0795 COLOR NEGRO Y BEIGE </t>
  </si>
  <si>
    <t xml:space="preserve">MATERIAL: MADERA Y METAL MEDIDAS: 1.50X1.50 COMPONENTES: DE 3 CAJONES CAMBS: SIN DESCRIPCION PROGRAMA: SIN DESCRIPCION ADICIONALES:CI-0798 COLOR NEGRO </t>
  </si>
  <si>
    <t xml:space="preserve">MATERIAL: MADERA Y METAL MEDIDAS: 1.50X1.50 COMPONENTES: DE 3 CAJONES CAMBS: SIN DESCRIPCION PROGRAMA: SIN DESCRIPCION ADICIONALES:CI-0803 COLOR NEGRO BEIGE </t>
  </si>
  <si>
    <t xml:space="preserve">MATERIAL: MADERA Y METAL MEDIDAS: 1.50X1.50 COMPONENTES: DE 3 CAJONES CAMBS: SIN DESCRIPCION PROGRAMA: SIN DESCRIPCION ADICIONALES:CI-0957 </t>
  </si>
  <si>
    <t xml:space="preserve">MATERIAL: MADERA Y METAL MEDIDAS: 1.50X1.50 COMPONENTES: 2600 CAMBS: SIN DESCRIPCION PROGRAMA: SIN DESCRIPCION ADICIONALES:CI-0807 </t>
  </si>
  <si>
    <t xml:space="preserve">MATERIAL: MADERA Y METAL MEDIDAS: 1.50X1.50 COMPONENTES: 3 CAJONES CAMBS: SIN DESCRIPCION PROGRAMA: SIN DESCRIPCION ADICIONALES:CI-0805 </t>
  </si>
  <si>
    <t xml:space="preserve">MATERIAL: MADERA Y METAL MEDIDAS: 2.70X2.40 COMPONENTES: DE 3 CAJONES CAMBS: SIN DESCRIPCION PROGRAMA: SIN DESCRIPCION ADICIONALES:CI-0291 </t>
  </si>
  <si>
    <t xml:space="preserve">MATERIAL: COMBINADO MEDIDAS: 1.50X1.50 COMPONENTES: 3 COJES CAMBS: SIN DESCRIPCION PROGRAMA: SIN DESCRIPCION ADICIONALES:CI-0159 COLOR NEGRO-BEIGE </t>
  </si>
  <si>
    <t xml:space="preserve">MATERIAL: MADERA Y METAL MEDIDAS: 1.50X1.50 COMPONENTES: DE 3 CAJONES CAMBS: SIN DESCRIPCION PROGRAMA: SIN DESCRIPCION ADICIONALES:CI-0543 TIPO ISLA COLOR NEGRO/BEIGE </t>
  </si>
  <si>
    <t xml:space="preserve">MATERIAL: MADERA Y METAL MEDIDAS: 1.50X1.50 COMPONENTES: DE 3 CAJONES CAMBS: SIN DESCRIPCION PROGRAMA: SIN DESCRIPCION ADICIONALES:CI-0148 COLOR NEGRO/BEIGE </t>
  </si>
  <si>
    <t xml:space="preserve">MATERIAL: MADERA Y METAL MEDIDAS: 1.80X1.50 COMPONENTES: DE 3 CAJONES CAMBS: SIN DESCRIPCION PROGRAMA: SIN DESCRIPCION ADICIONALES:CI-0663 151101011010500003 </t>
  </si>
  <si>
    <t xml:space="preserve">MATERIAL: NO ESPECIFICADO MEDIDAS: 1.50X1.50 COMPONENTES: 3 CAJONES CAMBS: SIN DESCRIPCION PROGRAMA: SIN DESCRIPCION ADICIONALES:CI-2560 COMBINADO TIPO ISLA </t>
  </si>
  <si>
    <t xml:space="preserve">MATERIAL: MADERA Y METAL MEDIDAS: 1.50X1.50 COMPONENTES: DE 3 CAJONES CAMBS: SIN DESCRIPCION PROGRAMA: SIN DESCRIPCION ADICIONALES:CI-0511 TIPO ISLA </t>
  </si>
  <si>
    <t>MATERIAL: MADERA Y METAL MEDIDAS: 1.50X1.50 COMPONENTES: DE 3 CAJONES CAMBS: SIN DESCRIPCION PROGRAMA: SIN DESCRIPCION ADICIONALES:CI-2206 COLOR NEGRO/BEIGE</t>
  </si>
  <si>
    <t xml:space="preserve">MATERIAL: COMBINADO MEDIDAS: 1.50X1.50 COMPONENTES: DE 3 CAJONES CAMBS: SIN DESCRIPCION PROGRAMA: SIN DESCRIPCION ADICIONALES:CI-0164 COLOR NEGRO/BEIGE </t>
  </si>
  <si>
    <t xml:space="preserve">MATERIAL: MADERA Y METAL MEDIDAS: 1.50X1.50 COMPONENTES: DE 3 CAJONES CAMBS: SIN DESCRIPCION PROGRAMA: SIN DESCRIPCION ADICIONALES:CI-0285 COLOR NEGRO/BEIGE </t>
  </si>
  <si>
    <t xml:space="preserve">MATERIAL: MADERA Y METAL MEDIDAS: 1.50X1.50 COMPONENTES: DE 3 CAJONES CAMBS: SIN DESCRIPCION PROGRAMA: SIN DESCRIPCION ADICIONALES:CI-0842 COLOR NEGRO/BEIGE </t>
  </si>
  <si>
    <t xml:space="preserve">CAPACIDAD: NO ESPECIFICADO CAMBS: NO ESPECIFICADO PROGRAMA: SIN DESCRIPCION ADICIONALES:CI 2660 MARCA: AMEREX; MODELO: 322. </t>
  </si>
  <si>
    <t xml:space="preserve">CAPACIDAD: NO ESPECIFICADO CAMBS: SIN DESCRIPCION PROGRAMA: SIN DESCRIPCION ADICIONALES:CI-1941 MARCA ANSUL SENTURY </t>
  </si>
  <si>
    <t xml:space="preserve">CAPACIDAD: NO ESPECIFICADO CAMBS: SIN DESCRIPCION PROGRAMA: SIN DESCRIPCION ADICIONALES:CI-932 MARCA ANSUL SENTURY </t>
  </si>
  <si>
    <t xml:space="preserve">CAPACIDAD: NO ESPECIFICADO CAMBS: SIN DESCRIPCION PROGRAMA: SIN DESCRIPCION ADICIONALES:CI-937 MARCA ANSUL SENTURY </t>
  </si>
  <si>
    <t xml:space="preserve">CAPACIDAD: NO ESPECIFICADO CAMBS: SIN DESCRIPCION PROGRAMA: SIN DESCRIPCION ADICIONALES:CI-0736 MARCA PHILADELPHIA </t>
  </si>
  <si>
    <t xml:space="preserve">CAPACIDAD: NO ESPECIFICADO CAMBS: SIN DESCRIPCION PROGRAMA: SIN DESCRIPCION ADICIONALES:CI-1948 MARCA SENTURY SERIE 8117251 </t>
  </si>
  <si>
    <t xml:space="preserve">CAPACIDAD: NO ESPECIFICADO CAMBS: SIN DESCRIPCION PROGRAMA: SIN DESCRIPCION ADICIONALES:CI-2032 MARCA ANSUL SENTURY </t>
  </si>
  <si>
    <t xml:space="preserve">CAPACIDAD: NO ESPECIFICADO CAMBS: SIN DESCRIPCION PROGRAMA: SIN DESCRIPCION ADICIONALES:CI-2033 MARCA ANSUL SENTURY </t>
  </si>
  <si>
    <t xml:space="preserve">CAPACIDAD: NO ESPECIFICADO CAMBS: SIN DESCRIPCION PROGRAMA: SIN DESCRIPCION ADICIONALES:CI-936 MARCA ANSUL SENTURY </t>
  </si>
  <si>
    <t xml:space="preserve">CAPACIDAD: NO ESPECIFICADO CAMBS: SIN DESCRIPCION PROGRAMA: SIN DESCRIPCION ADICIONALES:CI-935 MARCA ANSUL SENTURY </t>
  </si>
  <si>
    <t xml:space="preserve">CAPACIDAD: NO ESPECIFICADO CAMBS: SIN DESCRIPCION PROGRAMA: SIN DESCRIPCION ADICIONALES:CI-934 MARCA ANSUL SENTURY </t>
  </si>
  <si>
    <t xml:space="preserve">CAPACIDAD: NO ESPECIFICADO CAMBS: SIN DESCRIPCION PROGRAMA: SIN DESCRIPCION ADICIONALES:CI-933 MARCA ANSUL SENTURY </t>
  </si>
  <si>
    <t xml:space="preserve">CAPACIDAD: NO ESPECIFICADO CAMBS: SIN DESCRIPCION PROGRAMA: SIN DESCRIPCION ADICIONALES:CI-940 MARCA ANSUL SENTURY </t>
  </si>
  <si>
    <t>CAPACIDAD: NO ESPECIFICADO CAMBS: SIN DESCRIPCION PROGRAMA: SIN DESCRIPCION ADICIONALES:CI-0942 MARCA EDEL FIRE</t>
  </si>
  <si>
    <t xml:space="preserve">CAPACIDAD: NO ESPECIFICADO CAMBS: SIN DESCRIPCION PROGRAMA: SIN DESCRIPCION ADICIONALES:CI-2319 MARCA EDEL FIRE </t>
  </si>
  <si>
    <t xml:space="preserve">CAPACIDAD: NO ESPECIFICADO CAMBS: SIN DESCRIPCION PROGRAMA: SIN DESCRIPCION ADICIONALES:CI-2320 MARCA EDEL FIRE </t>
  </si>
  <si>
    <t xml:space="preserve">CAPACIDAD: NO ESPECIFICADO CAMBS: SIN DESCRIPCION PROGRAMA: SIN DESCRIPCION ADICIONALES:CI-2321 MARCA EDEL FIRE </t>
  </si>
  <si>
    <t xml:space="preserve">CAPACIDAD: NO ESPECIFICADO CAMBS: SIN DESCRIPCION PROGRAMA: SIN DESCRIPCION ADICIONALES:CI- 1176 MARCA EDEL </t>
  </si>
  <si>
    <t xml:space="preserve">MARCA: BROTHER MODELO: 255 SERIE: U56478F1K069969 CAMBS: SIN DESCRIPCION PROGRAMA: SIN DESCRIPCION ADICIONALES:CI-1177 </t>
  </si>
  <si>
    <t xml:space="preserve">CAMBS: SIN DESCRIPCION PROGRAMA: SIN DESCRIPCION ADICIONALES:CI-1937 MARCA ACROS COLOR BEIGE S/VRP3003949 </t>
  </si>
  <si>
    <t xml:space="preserve">CAMBS: SIN DESCRIPCION PROGRAMA: SIN DESCRIPCION ADICIONALES:CI-0970 MARCA FREEZER 0.49X0.55X0.82 COLOR CAFE </t>
  </si>
  <si>
    <t xml:space="preserve">MARCA: SONY MODELO: CFG35 SERIE: 1279448- CAMBS: SIN DESCRIPCION PROGRAMA: SIN DESCRIPCION ADICIONALES:CI-2170 </t>
  </si>
  <si>
    <t xml:space="preserve">MARCA: PEGASO MEDIDAS: 16" X 14" CAMBS: SIN DESCRIPCION PROGRAMA: SIN DESCRIPCION ADICIONALES:CI-1037 </t>
  </si>
  <si>
    <t xml:space="preserve">MARCA: PEGASO MEDIDAS: 14 CAMBS: NO ESPECIFICADO PROGRAMA: SIN DESCRIPCION ADICIONALES:C.I. 2661 MODELO: 21412 </t>
  </si>
  <si>
    <t xml:space="preserve">MARCA: INGENTO MEDIDAS: NO ESPECIFICADO CAMBS: SIN DESCRIPCION PROGRAMA: SIN DESCRIPCION ADICIONALES:CI-2476 MODELO RIHAN 151101061020700001 </t>
  </si>
  <si>
    <t xml:space="preserve">MARCA: GBC MEDIDAS: .30X.30 CAMBS: SIN DESCRIPCION PROGRAMA: SIN DESCRIPCION ADICIONALES:CI-2385 MODELO CLASIC CUT CL 300 </t>
  </si>
  <si>
    <t>MARCA: PEGASO MEDIDAS: 16X14.5 CAMBS: SIN DESCRIPCION PROGRAMA: SIN DESCRIPCION ADICIONALES:CI-2383 MODELO 21614</t>
  </si>
  <si>
    <t xml:space="preserve">MARCA: SHARP MODELO: R-428JKF CAMBS: SIN DESCRIPCION PROGRAMA: SIN DESCRIPCION ADICIONALES:CI-2548 SERIE 429566 </t>
  </si>
  <si>
    <t>MARCA: CISCO MODELO: CATALYST SERIE: FAB0440U2GL COMPONENTES: NO ESPECIFICADO CAMBS: SIN DESCRIPCION PROGRAMA: SIN DESCRIPCION ADICIONALES:CI-0926, 24 PUERGOS SWITCH OBSERVACIONES: Inventario Inicial</t>
  </si>
  <si>
    <t>MARCA: CISCO MODELO: CATALYST SERIE: FAB0436N0UX COMPONENTES: NO ESPECIFICADO CAMBS: SIN DESCRIPCION PROGRAMA: SIN DESCRIPCION ADICIONALES:CI-0924, 24 PUERTOS SWITCH OBSERVACIONES: Inventario Inicial</t>
  </si>
  <si>
    <t xml:space="preserve">MARCA: HEWLETT PACKARD MODELO: LASER JET P2035 SERIE: CNB9J62488 VELOCIDAD: NO ESPECIFICADO CAMBS: SIN DESCRIPCION PROGRAMA: SIN DESCRIPCION ADICIONALES:C.I. 1775 </t>
  </si>
  <si>
    <t xml:space="preserve">MARCA: HP MODELO: LASER JET C1525NW SERIE: CNBF106303 VELOCIDAD: NO ESPECIFICADO CAMBS: SIN DESCRIPCION PROGRAMA: SIN DESCRIPCION ADICIONALES:C. I. 1770 </t>
  </si>
  <si>
    <t xml:space="preserve">MARCA: HEWLETT PACKARD MODELO: Q5401A SERIE: NO ESPECIFICADO VELOCIDAD: NO ESPECIFICADO CAMBS: SIN DESCRIPCION PROGRAMA: SIN DESCRIPCION ADICIONALES:CI-0987 </t>
  </si>
  <si>
    <t xml:space="preserve">MARCA: HEWLETT PACKARD MODELO: 2025DN/CB495A SERIE: BRBRJ02047 VELOCIDAD: NO ESPECIFICADO CAMBS: SIN DESCRIPCION PROGRAMA: SIN DESCRIPCION ADICIONALES:CI-1563 </t>
  </si>
  <si>
    <t xml:space="preserve">MARCA: HEWLETT PACKARD MODELO: P4015N/CB509A SERIE: CNDY198263 VELOCIDAD: NO ESPECIFICADO CAMBS: SIN DESCRIPCION PROGRAMA: SIN DESCRIPCION ADICIONALES:CI-1554 </t>
  </si>
  <si>
    <t xml:space="preserve">MARCA: HEWLETT PACKARD MODELO: LASER JET 4250N SERIE: CNDXD00690 VELOCIDAD: NO ESPECIFICADO CAMBS: SIN DESCRIPCION PROGRAMA: SIN DESCRIPCION ADICIONALES:CI-1245, IMPRESORA DE RED BLANCO Y NEGRO </t>
  </si>
  <si>
    <t xml:space="preserve">MARCA: HEWLETT PACKARD LASER JET MODELO: CE278A SERIE: VNB3B10685 VELOCIDAD: NO ESPECIFICADO CAMBS: SIN DESCRIPCION PROGRAMA: SIN DESCRIPCION ADICIONALES:C.I. 1710. DONADO AL PDR. </t>
  </si>
  <si>
    <t xml:space="preserve">MARCA: HEWLETT PACKARD LASER JET MODELO: CE278A SERIE: VNB3G07792 VELOCIDAD: NO ESPECIFICADO CAMBS: SIN DESCRIPCION PROGRAMA: SIN DESCRIPCION ADICIONALES:C.I. 1756. DONADO AL PDR. </t>
  </si>
  <si>
    <t xml:space="preserve">MARCA: HEWLETT PACKARD MODELO: CE957A SERIE: CNBH411605 VELOCIDAD: NO ESPECIFICADO CAMBS: NO ESPECIFICADO PROGRAMA: NO ESPECIFICADO ADICIONALES:C.I. 2595 </t>
  </si>
  <si>
    <t xml:space="preserve">MARCA: HEWLETT PACKARD MODELO: LASER JET COLO CP 2025 (CB495A) SERIE: CNG358693 VELOCIDAD: NO ESPECIFICADO CAMBS: SIN DESCRIPCION PROGRAMA: SIN DESCRIPCION ADICIONALES:C.I. 1782 </t>
  </si>
  <si>
    <t xml:space="preserve">MARCA: HEWLETT PACKARD MODELO: COLOR LASER JET CP2025 SERIE: BRBRJ02411 VELOCIDAD: NO ESPECIFICADO CAMBS: SIN DESCRIPCION PROGRAMA: SIN DESCRIPCION ADICIONALES:CI-1591, IMPRESORA DE RED A COLOR </t>
  </si>
  <si>
    <t xml:space="preserve">MARCA: HEWLETT PACKARD MODELO: CP2025N/CB495A SERIE: BRBRJ01980 VELOCIDAD: NO ESPECIFICADO CAMBS: SIN DESCRIPCION PROGRAMA: SIN DESCRIPCION ADICIONALES:CI-1555 </t>
  </si>
  <si>
    <t>MARCA: HEWLETT PACKARD LASER JET MODELO: P1606DN SERIE: VNB3G03069 VELOCIDAD: NO ESPECIFICADO CAMBS: SIN DESCRIPCION PROGRAMA: SIN DESCRIPCION ADICIONALES:C.I. 1709 DONADO AL PDR</t>
  </si>
  <si>
    <t xml:space="preserve">MARCA: HEWLETT PACKARD LASER JET MODELO: P1606DN SERIE: VNB3B10440 VELOCIDAD: NO ESPECIFICADO CAMBS: SIN DESCRIPCION PROGRAMA: SIN DESCRIPCION ADICIONALES:C.I. 1711. DONADO AL PDR. </t>
  </si>
  <si>
    <t xml:space="preserve">MARCA: HEWLETT PACKARD LASER JET MODELO: P1606DN SERIE: VNB3B10678 VELOCIDAD: NO ESPECIFICADO CAMBS: SIN DESCRIPCION PROGRAMA: SIN DESCRIPCION ADICIONALES:C.I. 1714. DONADO AL PDR. </t>
  </si>
  <si>
    <t xml:space="preserve">MARCA: HEWLETT PACKARD LASER JET MODELO: P1606DN SERIE: VNB3B12487 VELOCIDAD: NO ESPECIFICADO CAMBS: SIN DESCRIPCION PROGRAMA: SIN DESCRIPCION ADICIONALES:C.I. 1715.DONADO AL PDR. </t>
  </si>
  <si>
    <t xml:space="preserve">MARCA: HEWLETT PACKARD LASER JET MODELO: CE278A SERIE: VNB3G03078 VELOCIDAD: NO ESPECIFICADO CAMBS: SIN DESCRIPCION PROGRAMA: SIN DESCRIPCION ADICIONALES:C.I. 1716. DONADO AL PDR. </t>
  </si>
  <si>
    <t xml:space="preserve">MARCA: HEWLETT PACKARD LASER JET MODELO: P1606DN SERIE: VNB3G03074 VELOCIDAD: NO ESPECIFICADO CAMBS: SIN DESCRIPCION PROGRAMA: SIN DESCRIPCION ADICIONALES:C.I. 1717. DONADO AL PDR. </t>
  </si>
  <si>
    <t xml:space="preserve">MARCA: HEWLETT PACKARD MODELO: LASER JET 1020 SERIE: CNB0011587 VELOCIDAD: NO ESPECIFICADO CAMBS: SIN DESCRIPCION PROGRAMA: SIN DESCRIPCION ADICIONALES:CI-1468 </t>
  </si>
  <si>
    <t>MARCA: HEWLETT PACKARD MODELO: 4250 SERIE: CNRXC83146 VELOCIDAD: NO ESPECIFICADO CAMBS: SIN DESCRIPCION PROGRAMA: SIN DESCRIPCION ADICIONALES:CI-0457</t>
  </si>
  <si>
    <t>MARCA: HEWLETT PACKARD MODELO: LASERJET SERIE: JPCCH380PR ADICIONALES:No proporcionadas OBSERVACIONES: Control Interno 2843</t>
  </si>
  <si>
    <t>MARCA: Hewlett-Packard MODELO: PRO 400 SERIE: CNDF284029 ADICIONALES:No proporcionadas OBSERVACIONES: Control Interno 2817</t>
  </si>
  <si>
    <t>MARCA: Hewlett-Packard MODELO: PRO 400 SERIE: CNDF284060 ADICIONALES:No proporcionadas OBSERVACIONES: Control Interno 2818</t>
  </si>
  <si>
    <t>MARCA: HEWLETT PACKARD MODELO: LASER JET CP2025 COLOR SERIE: CNGS311644 VELOCIDAD: NO ESPECIFICADO CAMBS: SIN DESCRIPCION PROGRAMA: SIN DESCRIPCION ADICIONALES:CI-1628 OBSERVACIONES: Inventario Inicial</t>
  </si>
  <si>
    <t>MARCA: EPSON MODELO: FX890 SERIE: E8BY364806 VELOCIDAD: NO ESPECIFICADO CAMBS: SIN DESCRIPCION PROGRAMA: SIN DESCRIPCION ADICIONALES:CI-1529 MATRIZ DE PUNTO OBSERVACIONES: Inventario Inicial</t>
  </si>
  <si>
    <t xml:space="preserve">MARCA: HEWLETT PACKARD MODELO: 2025DN/CB495A SERIE: BRBRJ02308 VELOCIDAD: NO ESPECIFICADO CAMBS: SIN DESCRIPCION PROGRAMA: SIN DESCRIPCION ADICIONALES:CI-1560 </t>
  </si>
  <si>
    <t xml:space="preserve">MARCA: HP LASER MODELO: CP1525NW SERIE: CNBF107927 VELOCIDAD: NO ESPECIFICADO CAMBS: SIN DESCRIPCION PROGRAMA: SIN DESCRIPCION ADICIONALES:C. I. 1771 </t>
  </si>
  <si>
    <t xml:space="preserve">MARCA: HEWLETT PACKARD MODELO: BOISB-0502-00 SERIE: CNRXC34466 VELOCIDAD: NO ESPECIFICADO CAMBS: NO ESPECIFICADO PROGRAMA: NO ESPECIFICADO ADICIONALES:C.I. 2675 </t>
  </si>
  <si>
    <t>MARCA: NO ESPECIFICADA MODELO: NO ESPECIFICADO SERIE: NO ESPECIFICADA C.I.: 0015 ADICIONALES: OBSERVACIONES: LAMPARA MEDIDAS 1:50 POR 0.33;</t>
  </si>
  <si>
    <t xml:space="preserve">MATERIAL: MADERA MEDIDAS: 1.83X0.50X1.48 COMPONENTES: DE 4 PUERTAS 2 ENTREPAÑOS 2 CAJONES CAMBS: SIN DESCRIPCION PROGRAMA: SIN DESCRIPCION ADICIONALES:CI-0004 </t>
  </si>
  <si>
    <t xml:space="preserve">MATERIAL: NO ESPECIFICADO MEDIDAS: 0.89X0.41X0.40 COMPONENTES: DE 1 PUERTA CAMBS: SIN DESCRIPCION PROGRAMA: SIN DESCRIPCION ADICIONALES:CI-0059 COMBINADO </t>
  </si>
  <si>
    <t xml:space="preserve">MATERIAL: COMBINADO MEDIDAS: 0.59 X 0.41 X 0.40 COMPONENTES: 1 PUERTA CAMBS: SIN DESCRIPCION PROGRAMA: SIN DESCRIPCION ADICIONALES:CI-0023 NEGRO-BEIGE </t>
  </si>
  <si>
    <t xml:space="preserve">MATERIAL: NO ESPECIFICADO MEDIDAS: 0.70X0.20X0.25 COMPONENTES: NO ESPECIFICADO CAMBS: SIN DESCRIPCION PROGRAMA: SIN DESCRIPCION ADICIONALES:CI-1749 COMBINADO </t>
  </si>
  <si>
    <t xml:space="preserve">MATERIAL: METAL MEDIDAS: 0.90X0.46 COMPONENTES: NO ESPECIFICADO CAMBS: SIN DESCRIPCION PROGRAMA: SIN DESCRIPCION ADICIONALES:CI-1935 COLOR NEGRO </t>
  </si>
  <si>
    <t xml:space="preserve">MATERIAL: MADERA Y METAL MEDIDAS: 0.59X0.41X0.38 COMPONENTES: DE 1 PUERTA CAMBS: SIN DESCRIPCION PROGRAMA: SIN DESCRIPCION ADICIONALES:CI-0294 </t>
  </si>
  <si>
    <t xml:space="preserve">MATERIAL: MADERA Y METAL MEDIDAS: 0.89X0.41X0.40 COMPONENTES: DE 1 PUERTA CAMBS: SIN DESCRIPCION PROGRAMA: SIN DESCRIPCION ADICIONALES:CI-0782 COLOR NEGRO/BEIGE </t>
  </si>
  <si>
    <t xml:space="preserve">MATERIAL: MADERA Y METAL MEDIDAS: 0.59X0.41X0.40 COMPONENTES: DE 1 PUERTA CAMBS: SIN DESCRIPCION PROGRAMA: SIN DESCRIPCION ADICIONALES:CI-0783 COLOR NEGRO/BEIGE </t>
  </si>
  <si>
    <t xml:space="preserve">MATERIAL: MADERA Y METAL MEDIDAS: 0.59X0.41X0.39 COMPONENTES: DE 1 PUERTA CAMBS: SIN DESCRIPCION PROGRAMA: SIN DESCRIPCION ADICIONALES:CI-0648 151101011010850001 </t>
  </si>
  <si>
    <t xml:space="preserve">MATERIAL: MADERA Y METAL MEDIDAS: 0.59X0.41X0.39 COMPONENTES: DE 1 PUERTA CAMBS: SIN DESCRIPCION PROGRAMA: SIN DESCRIPCION ADICIONALES:CI-0649 151101011010850002 </t>
  </si>
  <si>
    <t xml:space="preserve">MATERIAL: MADERA Y METAL MEDIDAS: 0.60X0.40X0.91 COMPONENTES: DE 1 ENTREPAï¿½O CAMBS: SIN DESCRIPCION PROGRAMA: SIN DESCRIPCION ADICIONALES:CI-0247 COLOR NEGRO BEIGE (SALA DE JUNTAS 5 ) </t>
  </si>
  <si>
    <t xml:space="preserve">MATERIAL: MADERA Y METAL MEDIDAS: 0.59X0.41 COMPONENTES: DE 1 PUERTA CAMBS: SIN DESCRIPCION PROGRAMA: SIN DESCRIPCION ADICIONALES:CI-0357 </t>
  </si>
  <si>
    <t xml:space="preserve">MATERIAL: MADERA Y METAL MEDIDAS: 0.89X0.91X0.40 COMPONENTES: 1 PUERTA CAMBS: SIN DESCRIPCION PROGRAMA: SIN DESCRIPCION ADICIONALES:CI-0101 </t>
  </si>
  <si>
    <t xml:space="preserve">MATERIAL: NO ESPECIFICADO MEDIDAS: 0.89X0.91X0.40 COMPONENTES: 1 PUERTA CAMBS: SIN DESCRIPCION PROGRAMA: SIN DESCRIPCION ADICIONALES:CI-0102 COMBINADO </t>
  </si>
  <si>
    <t xml:space="preserve">MATERIAL: NO ESPECIFICADO MEDIDAS: 0.89X0.41X0.40 COMPONENTES: DE 1 PUERTA CAMBS: SIN DESCRIPCION PROGRAMA: SIN DESCRIPCION ADICIONALES:CI-0049 COMBINADO </t>
  </si>
  <si>
    <t xml:space="preserve">MATERIAL: NO ESPECIFICADO MEDIDAS: 0.89X0.38 COMPONENTES: 1 PUERTA CAMBS: SIN DESCRIPCION PROGRAMA: SIN DESCRIPCION ADICIONALES:CI-0117 COMBINADO COLOR NEGRO/BEIGE </t>
  </si>
  <si>
    <t xml:space="preserve">MATERIAL: NO ESPECIFICADO MEDIDAS: 0.89X0.38 COMPONENTES: 1 PUERTA 1 ENTREPAÑO CAMBS: SIN DESCRIPCION PROGRAMA: SIN DESCRIPCION ADICIONALES:CI-0127 1 PUERTA 1 ENTREPAÑO COLOR NEGRO/BEIGE </t>
  </si>
  <si>
    <t xml:space="preserve">MATERIAL: MADERA Y METAL MEDIDAS: 1.05X1.20 COMPONENTES: NO ESPECIFICADO CAMBS: SIN DESCRIPCION PROGRAMA: SIN DESCRIPCION ADICIONALES:CI-1892 </t>
  </si>
  <si>
    <t xml:space="preserve">MATERIAL: NO ESPECIFICADO MEDIDAS: 0.88X0.41X0.46 COMPONENTES: DE 1 CAJON CAMBS: SIN DESCRIPCION PROGRAMA: SIN DESCRIPCION ADICIONALES:CI-0678 COLOR NEGRO/BEIGE </t>
  </si>
  <si>
    <t xml:space="preserve">MATERIAL: NO ESPECIFICADO MEDIDAS: 0.88X0.41X0.46 COMPONENTES: DE 1 CAJON CAMBS: SIN DESCRIPCION PROGRAMA: SIN DESCRIPCION ADICIONALES:CI-0679 COLOR NEGRO/BEIGE </t>
  </si>
  <si>
    <t xml:space="preserve">MATERIAL: NO ESPECIFICADO MEDIDAS: 1.49X0.41X0.41 COMPONENTES: DE 2 PUERTAS CAMBS: SIN DESCRIPCION PROGRAMA: SIN DESCRIPCION ADICIONALES:CI-0462 </t>
  </si>
  <si>
    <t xml:space="preserve">MATERIAL: MADERA Y METAL MEDIDAS: 1.12X0.45 COMPONENTES: NO ESPECIFICADO CAMBS: SIN DESCRIPCION PROGRAMA: SIN DESCRIPCION ADICIONALES:CI-1968 </t>
  </si>
  <si>
    <t xml:space="preserve">MATERIAL: MADERA Y METAL MEDIDAS: 1.12X0.45 COMPONENTES: NO ESPECIFICADO CAMBS: SIN DESCRIPCION PROGRAMA: SIN DESCRIPCION ADICIONALES:CI-1969 </t>
  </si>
  <si>
    <t xml:space="preserve">MATERIAL: MADERA Y METAL MEDIDAS: 0.90X0.42X0.42 COMPONENTES: DE 1 PUERTA 1 ENTREPAÑO CAMBS: SIN DESCRIPCION PROGRAMA: SIN DESCRIPCION ADICIONALES:CI-0694 COLOR NEGRO/BEIGE </t>
  </si>
  <si>
    <t xml:space="preserve">MATERIAL: MADERA Y METAL MEDIDAS: 0.60X0.42X0.42 COMPONENTES: DE 1 PUERTA 1 ENTREPAÑO CAMBS: SIN DESCRIPCION PROGRAMA: SIN DESCRIPCION ADICIONALES:CI-0695 </t>
  </si>
  <si>
    <t>MATERIAL: NO ESPECIFICADO MEDIDAS: 2.40X0.75 COMPONENTES: DE 6 ENTREPAÑOS CAMBS: SIN DESCRIPCION PROGRAMA: SIN DESCRIPCION ADICIONALES:CI-2550 COLOR NEGRO/BEIGE T/REP. -</t>
  </si>
  <si>
    <t xml:space="preserve">MATERIAL: METAL MEDIDAS: 2.40X0.75 COMPONENTES: DE 6 ENTREPAÑOS CAMBS: SIN DESCRIPCION PROGRAMA: SIN DESCRIPCION ADICIONALES:CI-2551 COLOR NEGRO/BEIGE </t>
  </si>
  <si>
    <t xml:space="preserve">MATERIAL: MADERA Y METAL MEDIDAS: 1.12X0.45 COMPONENTES: NO ESPECIFICADO CAMBS: SIN DESCRIPCION PROGRAMA: SIN DESCRIPCION ADICIONALES:CI-2390 </t>
  </si>
  <si>
    <t xml:space="preserve">MATERIAL: COMBINADO MEDIDAS: 0.89 X 0.41 X 0.40 COMPONENTES: 1 PUERTA CAMBS: SIN DESCRIPCION PROGRAMA: SIN DESCRIPCION ADICIONALES:CI-0022 NEGRO-BEIGE </t>
  </si>
  <si>
    <t xml:space="preserve">MATERIAL: MADERA Y MELAMINA MEDIDAS: 1.21X0.40X2.10 COMPONENTES: NO ESPECIFICADO CAMBS: SIN DESCRIPCION PROGRAMA: SIN DESCRIPCION ADICIONALES:CI-1065 </t>
  </si>
  <si>
    <t xml:space="preserve">MATERIAL: MADERA Y METAL MEDIDAS: 1.20X1.26 COMPONENTES: DE 2 ENTREPAÑOS CAMBS: SIN DESCRIPCION PROGRAMA: SIN DESCRIPCION ADICIONALES:CI-1867 </t>
  </si>
  <si>
    <t xml:space="preserve">MATERIAL: MADERA MEDIDAS: 0.80X0.82X0.30 COMPONENTES: DE 2 ENTREPAÑOS 2 PUERTAS CAMBS: SIN DESCRIPCION PROGRAMA: SIN DESCRIPCION ADICIONALES:CI-0651 151101011010850003 </t>
  </si>
  <si>
    <t xml:space="preserve">MATERIAL: MADERA Y METAL MEDIDAS: 0.89X0.42X0.42 COMPONENTES: DE 1 PUERTA CAMBS: SIN DESCRIPCION PROGRAMA: SIN DESCRIPCION ADICIONALES:CI-0834 COLOR NEGRO/BEIGE </t>
  </si>
  <si>
    <t xml:space="preserve">MATERIAL: METAL MEDIDAS: 0.90X0.46 COMPONENTES: NO ESPECIFICADO CAMBS: SIN DESCRIPCION PROGRAMA: SIN DESCRIPCION ADICIONALES:CI-1925 COLOR NEGRO </t>
  </si>
  <si>
    <t xml:space="preserve">MATERIAL: METAL MEDIDAS: 0.90X0.46 COMPONENTES: NO ESPECIFICADO CAMBS: SIN DESCRIPCION PROGRAMA: SIN DESCRIPCION ADICIONALES:CI-1926 COLOR NEGRO </t>
  </si>
  <si>
    <t xml:space="preserve">MATERIAL: METAL MEDIDAS: 0.90X0.46 COMPONENTES: NO ESPECIFICADO CAMBS: SIN DESCRIPCION PROGRAMA: SIN DESCRIPCION ADICIONALES:CI-1929 COLOR NEGRO </t>
  </si>
  <si>
    <t>MATERIAL: METAL MEDIDAS: 0.90X0.46 COMPONENTES: NO ESPECIFICADO CAMBS: SIN DESCRIPCION PROGRAMA: SIN DESCRIPCION ADICIONALES:CI-1930 COLOR NEGRO</t>
  </si>
  <si>
    <t xml:space="preserve">MATERIAL: METAL MEDIDAS: 0.90X0.46 COMPONENTES: NO ESPECIFICADO CAMBS: SIN DESCRIPCION PROGRAMA: SIN DESCRIPCION ADICIONALES:CI-1927 COLOR NEGRO </t>
  </si>
  <si>
    <t xml:space="preserve">MATERIAL: METAL MEDIDAS: 0.90X0.46 COMPONENTES: NO ESPECIFICADO CAMBS: SIN DESCRIPCION PROGRAMA: SIN DESCRIPCION ADICIONALES:CI-1928 COLOR NEGRO </t>
  </si>
  <si>
    <t xml:space="preserve">MATERIAL: METAL MEDIDAS: 1.25X1.22X0.30 COMPONENTES: DE 2 ENTREPAÑOS CAMBS: SIN DESCRIPCION PROGRAMA: SIN DESCRIPCION ADICIONALES:CI-1801 </t>
  </si>
  <si>
    <t xml:space="preserve">MATERIAL: MADERA Y METAL MEDIDAS: 0.89X0.91X0.40 COMPONENTES: DE 1 PUERTA CAMBS: SIN DESCRIPCION PROGRAMA: SIN DESCRIPCION ADICIONALES:CI-0966 </t>
  </si>
  <si>
    <t xml:space="preserve">MATERIAL: MADERA Y METAL MEDIDAS: 0.59X0.91X0.40 COMPONENTES: DE 1 PUERTA CAMBS: SIN DESCRIPCION PROGRAMA: SIN DESCRIPCION ADICIONALES:CI-0967 </t>
  </si>
  <si>
    <t xml:space="preserve">MATERIAL: MELAMINA MEDIDAS: 1.20X0.40X2.10 COMPONENTES: NO ESPECIFICADO CAMBS: SIN DESCRIPCION PROGRAMA: SIN DESCRIPCION ADICIONALES:CI-1062 </t>
  </si>
  <si>
    <t xml:space="preserve">MATERIAL: MADERA Y MELAMINA MEDIDAS: 1.20X0.40X2.10 COMPONENTES: NO ESPECIFICADO CAMBS: SIN DESCRIPCION PROGRAMA: SIN DESCRIPCION ADICIONALES:CI-1063 </t>
  </si>
  <si>
    <t xml:space="preserve">MATERIAL: MADERA Y MELAMINA MEDIDAS: 1.20X0.42X2.10 COMPONENTES: NO ESPECIFICADO CAMBS: SIN DESCRIPCION PROGRAMA: SIN DESCRIPCION ADICIONALES:CI-1064 </t>
  </si>
  <si>
    <t xml:space="preserve">MATERIAL: MADERA Y METAL MEDIDAS: 1.11X0.42X0.41 COMPONENTES: NO ESPECIFICADO CAMBS: SIN DESCRIPCION PROGRAMA: SIN DESCRIPCION ADICIONALES:CI-1908 </t>
  </si>
  <si>
    <t xml:space="preserve">MATERIAL: MADERA Y METAL MEDIDAS: 0.89XS0.41 COMPONENTES: DE 1 PUERTA CAMBS: SIN DESCRIPCION PROGRAMA: SIN DESCRIPCION ADICIONALES:CI-0356 </t>
  </si>
  <si>
    <t xml:space="preserve">MATERIAL: MADERA Y METAL MEDIDAS: 1.20X1.26 COMPONENTES: NO ESPECIFICADO CAMBS: SIN DESCRIPCION PROGRAMA: SIN DESCRIPCION ADICIONALES:CI-1884 COLOR NEGRO </t>
  </si>
  <si>
    <t xml:space="preserve">MATERIAL: MADERA Y METAL MEDIDAS: 0.89X0.41X0.40 COMPONENTES: DE 1 PUERTA CAMBS: SIN DESCRIPCION PROGRAMA: SIN DESCRIPCION ADICIONALES:CI-0950 </t>
  </si>
  <si>
    <t xml:space="preserve">MATERIAL: NO ESPECIFICADO MEDIDAS: 0.89X0.41X0.40 COMPONENTES: DE 1 PUERTA CAMBS: SIN DESCRIPCION PROGRAMA: SIN DESCRIPCION ADICIONALES:CI-0450 SIN OBSERVACIONES </t>
  </si>
  <si>
    <t>MATERIAL: NO ESPECIFICADO MEDIDAS: 0.89X0.41X0.40 COMPONENTES: DE 1 PUERTA CAMBS: SIN DESCRIPCION PROGRAMA: SIN DESCRIPCION ADICIONALES:CI-0451</t>
  </si>
  <si>
    <t xml:space="preserve">MATERIAL: MADERA Y METAL MEDIDAS: 0.42X1.11X0.41 COMPONENTES: NO ESPECIFICADO CAMBS: SIN DESCRIPCION PROGRAMA: SIN DESCRIPCION ADICIONALES:CI-1913 </t>
  </si>
  <si>
    <t xml:space="preserve">MATERIAL: MADERA MEDIDAS: 0.91X0.50X1.48 CAMBS: SIN DESCRIPCION PROGRAMA: SIN DESCRIPCION ADICIONALES:CI-0005 </t>
  </si>
  <si>
    <t xml:space="preserve">MATERIAL: METAL MEDIDAS: 0.38X1.80 CAMBS: SIN DESCRIPCION PROGRAMA: SIN DESCRIPCION ADICIONALES:CI-0921 COLOR NEGRO </t>
  </si>
  <si>
    <t xml:space="preserve">MATERIAL: METAL MEDIDAS: 1.80X0.38 CAMBS: SIN DESCRIPCION PROGRAMA: SIN DESCRIPCION ADICIONALES:CI-0923 DE 2 PUERTAS COLOR NEGRO </t>
  </si>
  <si>
    <t xml:space="preserve">MATERIAL: METAL MEDIDAS: 1.80X0.38 CAMBS: SIN DESCRIPCION PROGRAMA: SIN DESCRIPCION ADICIONALES:CI-0924 DE 2 PUERTAS COLOR NEGRO </t>
  </si>
  <si>
    <t xml:space="preserve">MATERIAL: METAL MEDIDAS: 1.80X0.38 CAMBS: SIN DESCRIPCION PROGRAMA: SIN DESCRIPCION ADICIONALES:CI-0925 </t>
  </si>
  <si>
    <t xml:space="preserve">MATERIAL: METAL MEDIDAS: 1.80X0.38 CAMBS: SIN DESCRIPCION PROGRAMA: SIN DESCRIPCION ADICIONALES:CI-0926 DE 2 PUERTAS COLOR NEGRO </t>
  </si>
  <si>
    <t xml:space="preserve">MATERIAL: METAL MEDIDAS: 1.80X0.38 CAMBS: SIN DESCRIPCION PROGRAMA: SIN DESCRIPCION ADICIONALES:CI-0927 DE 2 PUERTAS COLOR NEGRO </t>
  </si>
  <si>
    <t xml:space="preserve">MATERIAL: METAL MEDIDAS: 1.80X0.38 CAMBS: SIN DESCRIPCION PROGRAMA: SIN DESCRIPCION ADICIONALES:CI-0928 DE 2 PUERTAS COLOR NEGRO </t>
  </si>
  <si>
    <t xml:space="preserve">MATERIAL: METAL MEDIDAS: 0.58X1.80 CAMBS: SIN DESCRIPCION PROGRAMA: SIN DESCRIPCION ADICIONALES:CI-0922 COLOR NEGRO </t>
  </si>
  <si>
    <t xml:space="preserve">MARCA: OLYMPIA MODELO: COMFORTYPE SERIE: 0449157 TIPO: ELECTRICA CAMBS: SIN DESCRIPCION PROGRAMA: SIN DESCRIPCION ADICIONALES:CI-1791 </t>
  </si>
  <si>
    <t xml:space="preserve">MARCA: OLYMPIA MODELO: COMFORTYPE SERIE: 81-0306377 TIPO: ELECTRICA CAMBS: SIN DESCRIPCION PROGRAMA: SIN DESCRIPCION ADICIONALES:CI-0956 </t>
  </si>
  <si>
    <t>MARCA: OLIVETTI MODELO: ET2450 SERIE: 1041257 TIPO: ELECTRICA CAMBS: SIN DESCRIPCION PROGRAMA: SIN DESCRIPCION ADICIONALES:CI-0971</t>
  </si>
  <si>
    <t xml:space="preserve">MATERIAL: MADERA Y METAL MEDIDAS: 1.20X0.60X0.46 CAMBS: SIN DESCRIPCION PROGRAMA: SIN DESCRIPCION ADICIONALES:CI-0002 </t>
  </si>
  <si>
    <t xml:space="preserve">MATERIAL: MADERA Y METAL MEDIDAS: 3.40X1.60 CAMBS: SIN DESCRIPCION PROGRAMA: SIN DESCRIPCION ADICIONALES:CI-0078 COLOR MADERA /NEGRO </t>
  </si>
  <si>
    <t xml:space="preserve">MATERIAL: MADERA MEDIDAS: 0.60X0.62X0.43 CAMBS: SIN DESCRIPCION PROGRAMA: SIN DESCRIPCION ADICIONALES:CI-0483 </t>
  </si>
  <si>
    <t xml:space="preserve">MATERIAL: MADERA Y METAL MEDIDAS: 0.60X0.60 CAMBS: SIN DESCRIPCION PROGRAMA: SIN DESCRIPCION ADICIONALES:CI-1875 </t>
  </si>
  <si>
    <t xml:space="preserve">MATERIAL: MADERA Y METAL MEDIDAS: 1.20 CAMBS: SIN DESCRIPCION PROGRAMA: SIN DESCRIPCION ADICIONALES:CI-0179 COLOR NEGRO/BEIGE </t>
  </si>
  <si>
    <t xml:space="preserve">MATERIAL: MADERA Y METAL MEDIDAS: 0.60X0.40X0.70 CAMBS: SIN DESCRIPCION PROGRAMA: SIN DESCRIPCION ADICIONALES:CI-2651 COLOR VINO CON RODAJAS </t>
  </si>
  <si>
    <t xml:space="preserve">MATERIAL: METAL MEDIDAS: 0.75X0.75X0.75 CAMBS: SIN DESCRIPCION PROGRAMA: SIN DESCRIPCION ADICIONALES:CI-0559 DE 1 ENTREPAÑO </t>
  </si>
  <si>
    <t xml:space="preserve">MATERIAL: MADERA Y METAL MEDIDAS: 0.60X0.60 CAMBS: SIN DESCRIPCION PROGRAMA: SIN DESCRIPCION ADICIONALES:CI-1859 DE 1 ENTREPAÑO </t>
  </si>
  <si>
    <t xml:space="preserve">MATERIAL: NO ESPECIFICADO MEDIDAS: 0.60X0.60X0.45 CAMBS: SIN DESCRIPCION PROGRAMA: SIN DESCRIPCION ADICIONALES:CI-0113 COMBINADA NEGRO/BEIGE </t>
  </si>
  <si>
    <t xml:space="preserve">MATERIAL: MADERA Y METAL MEDIDAS: 0.75X0.75X0.75 CAMBS: SIN DESCRIPCION PROGRAMA: SIN DESCRIPCION ADICIONALES:CI-0347 DE 1 ENTREPAÑO </t>
  </si>
  <si>
    <t>MATERIAL: MADERA Y METAL MEDIDAS: 0.75X0.75X0.75 CAMBS: SIN DESCRIPCION PROGRAMA: SIN DESCRIPCION ADICIONALES:CI-2454</t>
  </si>
  <si>
    <t xml:space="preserve">MATERIAL: NO ESPECIFICADO MEDIDAS: 0.60X0.40X0.70 CAMBS: SIN DESCRIPCION PROGRAMA: SIN DESCRIPCION ADICIONALES:CI-0161 COMBINADA COLOR VINO CON RODAJAS </t>
  </si>
  <si>
    <t xml:space="preserve">MATERIAL: MADERA Y METAL MEDIDAS: 0.75X0.75 CAMBS: SIN DESCRIPCION PROGRAMA: SIN DESCRIPCION ADICIONALES:CI-0290 COMBINADA DE 0.705X0.75 </t>
  </si>
  <si>
    <t xml:space="preserve">MATERIAL: NO ESPECIFICADO MEDIDAS: 0.90X0.46X0.60 CAMBS: SIN DESCRIPCION PROGRAMA: SIN DESCRIPCION ADICIONALES:CI-0047 COMBINADA </t>
  </si>
  <si>
    <t>MATERIAL: MADERA Y METAL MEDIDAS: 1.20 CAMBS: SIN DESCRIPCION PROGRAMA: SIN DESCRIPCION ADICIONALES:CI-0173</t>
  </si>
  <si>
    <t xml:space="preserve">MATERIAL: MADERA Y METAL MEDIDAS: 0.60X0.60X0.45 CAMBS: SIN DESCRIPCION PROGRAMA: SIN DESCRIPCION ADICIONALES:CI-0003 </t>
  </si>
  <si>
    <t xml:space="preserve">MATERIAL: MADERA MEDIDAS: 0.85X0.56X0.37 CAMBS: SIN DESCRIPCION PROGRAMA: SIN DESCRIPCION ADICIONALES:CI-0124 </t>
  </si>
  <si>
    <t xml:space="preserve">MATERIAL: MADERA Y METAL MEDIDAS: 1.20X0.60 CAMBS: SIN DESCRIPCION PROGRAMA: SIN DESCRIPCION ADICIONALES:CI-1957 CON PORTA TECLADO </t>
  </si>
  <si>
    <t xml:space="preserve">MATERIAL: MADERA Y METAL MEDIDAS: 1.20X0.60 CAMBS: SIN DESCRIPCION PROGRAMA: SIN DESCRIPCION ADICIONALES:CI-1956 </t>
  </si>
  <si>
    <t xml:space="preserve">MATERIAL: MADERA Y METAL MEDIDAS: 0.90X0.46 CAMBS: SIN DESCRIPCION PROGRAMA: SIN DESCRIPCION ADICIONALES:CI-0881 </t>
  </si>
  <si>
    <t xml:space="preserve">MATERIAL: NO ESPECIFICADO MEDIDAS: 3.42X1.62 CAMBS: SIN DESCRIPCION PROGRAMA: SIN DESCRIPCION ADICIONALES:CI-0208 DE TABAJO COLOR NEGRO/BEIGE SALA DE JUNTAS 3 </t>
  </si>
  <si>
    <t xml:space="preserve">MATERIAL: MADERA Y METAL MEDIDAS: 0.75X0.75X0.75 CAMBS: SIN DESCRIPCION PROGRAMA: SIN DESCRIPCION ADICIONALES:CI-0864 </t>
  </si>
  <si>
    <t xml:space="preserve">MATERIAL: MELAMINA MEDIDAS: 0.60X0.40 CAMBS: SIN DESCRIPCION PROGRAMA: SIN DESCRIPCION ADICIONALES:CI-0908 DE 1 ENTREPAï¿½O </t>
  </si>
  <si>
    <t xml:space="preserve">MATERIAL: PLASTICO MEDIDAS: 183 X 73 CMS, PLEGABLE. CAMBS: SIN DESCRIPCION PROGRAMA: SIN DESCRIPCION ADICIONALES:CI-2617 </t>
  </si>
  <si>
    <t xml:space="preserve">MATERIAL: PLASTICO MEDIDAS: 183 X 73 CMS, PLEGABLE. CAMBS: SIN DESCRIPCION PROGRAMA: SIN DESCRIPCION ADICIONALES:CI-2618 </t>
  </si>
  <si>
    <t xml:space="preserve">MATERIAL: MADERA Y METAL MEDIDAS: 0.75X0.75X0.75 CAMBS: SIN DESCRIPCION PROGRAMA: SIN DESCRIPCION ADICIONALES:CI-0036 DE 1 ENTREPAÑO COLOR NEGRO/BEIGE </t>
  </si>
  <si>
    <t xml:space="preserve">MATERIAL: MADERA Y METAL MEDIDAS: 1.20X0.60 CAMBS: SIN DESCRIPCION PROGRAMA: SIN DESCRIPCION ADICIONALES:CI-1874 </t>
  </si>
  <si>
    <t xml:space="preserve">MATERIAL: MADERA Y METAL MEDIDAS: 0.75X0.75X0.75 CAMBS: SIN DESCRIPCION PROGRAMA: SIN DESCRIPCION ADICIONALES:CI-0471 </t>
  </si>
  <si>
    <t xml:space="preserve">MATERIAL: MADERA Y METAL MEDIDAS: 0.45X0.55 CAMBS: SIN DESCRIPCION PROGRAMA: SIN DESCRIPCION ADICIONALES:CI-1220 DE 2 ENTREPAï¿½OS CON RODAJAS </t>
  </si>
  <si>
    <t>MATERIAL: MADERA Y METAL MEDIDAS: 0.60X0.60X0.74 CAMBS: SIN DESCRIPCION PROGRAMA: SIN DESCRIPCION ADICIONALES:CI-1942</t>
  </si>
  <si>
    <t xml:space="preserve">MATERIAL: MADERA Y METAL MEDIDAS: 0.60X0.60X0.45 CAMBS: SIN DESCRIPCION PROGRAMA: SIN DESCRIPCION ADICIONALES:CI-0453 COMBINADO COLOR NEGRO BEIGE </t>
  </si>
  <si>
    <t xml:space="preserve">MATERIAL: MADERA Y METAL MEDIDAS: 0.75X0.75X0.75 CAMBS: SIN DESCRIPCION PROGRAMA: SIN DESCRIPCION ADICIONALES:CI-0802 </t>
  </si>
  <si>
    <t xml:space="preserve">MATERIAL: MADERA MEDIDAS: 1.50X4.47X0.60 COMPONENTES: CON RODAJAS CAMBS: SIN DESCRIPCION PROGRAMA: SIN DESCRIPCION ADICIONALES:CI-0750 PARA EQUIPO DE COMPUTO </t>
  </si>
  <si>
    <t>MATERIAL: MELAMINA MEDIDAS: 1.00X0.50 COMPONENTES: NO ESPECIFICADO CAMBS: SIN DESCRIPCION PROGRAMA: SIN DESCRIPCION ADICIONALES:CI-0903</t>
  </si>
  <si>
    <t xml:space="preserve">MARCA: HP MODELO: DX2400 SERIE: CNC916PM4S CAMBS: SIN DESCRIPCION PROGRAMA: SIN DESCRIPCION ADICIONALES:C.I. 2786. </t>
  </si>
  <si>
    <t xml:space="preserve">MARCA: HEWLETT PACKARD MODELO: 2009M SERIE: 3CQ9263RPH CAMBS: SIN DESCRIPCION PROGRAMA: SIN DESCRIPCION ADICIONALES:CI-1578 LCD 20 </t>
  </si>
  <si>
    <t>MARCA: HEWLETT PACKARD MODELO: V185ES SERIE: CNT91760LM CAMBS: SIN DESCRIPCION PROGRAMA: SIN DESCRIPCION ADICIONALES:CI-1515, PANTALLA LCD 18.5 PULGADAS OBSERVACIONES: Inventario Inicial</t>
  </si>
  <si>
    <t>MARCA: HEWLETT PACKARD MODELO: V185ES SERIE: CNT91760LS CAMBS: SIN DESCRIPCION PROGRAMA: SIN DESCRIPCION ADICIONALES:CI-1517, PANTALLA LCD 18.5 PULGADAS OBSERVACIONES: Inventario Inicial</t>
  </si>
  <si>
    <t>MARCA: HEWLETT PACKARD MODELO: W2207H SERIE: 3CQ84003HC CAMBS: SIN DESCRIPCION PROGRAMA: SIN DESCRIPCION ADICIONALES:CI-1500 OBSERVACIONES: Inventario Inicial</t>
  </si>
  <si>
    <t xml:space="preserve">MARCA: SONY MODELO: SDM-HS73 SERIE: 3250351 CAMBS: SIN DESCRIPCION PROGRAMA: SIN DESCRIPCION ADICIONALES:CI-0570 </t>
  </si>
  <si>
    <t>MARCA: AOC MODELO: TFT17W80PS SERIE: D3284JA233948 CAMBS: SIN DESCRIPCION PROGRAMA: SIN DESCRIPCION ADICIONALES:MONITOR LCD DE 17" 731FW -C.I. 2716</t>
  </si>
  <si>
    <t xml:space="preserve">MARCA: HP MODELO: W15E SERIE: CNK82705J3 CAMBS: SIN DESCRIPCION PROGRAMA: SIN DESCRIPCION ADICIONALES:C.I. 2747 LCD 15 PULGADAS </t>
  </si>
  <si>
    <t xml:space="preserve">MARCA: HEWLETT PACKARD MODELO: 2009M SERIE: 3CQ9263RQ7 CAMBS: SIN DESCRIPCION PROGRAMA: SIN DESCRIPCION ADICIONALES:CI-1571 LCD 20 </t>
  </si>
  <si>
    <t>MARCA: ACER MODELO: S220HQL SERIE: ETLTK0R029224008152400 CAMBS: NO ESPECIFICADO PROGRAMA: WINDOWS 7 ADICIONALES:LCD 22" -C.I. 2715</t>
  </si>
  <si>
    <t>MARCA: HP MODELO: W15E SERIE: CNK82115G0 CAMBS: SIN DESCRIPCION PROGRAMA: SIN DESCRIPCION ADICIONALES:C.I. 2783, LCD 15 PULG.</t>
  </si>
  <si>
    <t xml:space="preserve">MARCA: HP MODELO: W15E SERIE: CNK8151VZ1 CAMBS: SIN DESCRIPCION PROGRAMA: SIN DESCRIPCION ADICIONALES:15 PULGADAS LCD CI=DAP/MNT00043 C.I. 2758 </t>
  </si>
  <si>
    <t xml:space="preserve">MARCA: HEWLETT PACKARD MODELO: W 244BHC SERIE: 3CQ8270W34 CAMBS: SIN DESCRIPCION PROGRAMA: SIN DESCRIPCION ADICIONALES:CI-1561 LCD 24 </t>
  </si>
  <si>
    <t>MARCA: HEWLETT PACKARD MODELO: V185ES SERIE: CNT93561TZ CAMBS: SIN DESCRIPCION PROGRAMA: SIN DESCRIPCION ADICIONALES:CI-1542 LCD 18.5</t>
  </si>
  <si>
    <t xml:space="preserve">MARCA: HEWLETT PACKARD MODELO: S1933 6005 PRO ATHLON SERIE: CNC036Q02H CAMBS: SIN DESCRIPCION PROGRAMA: SIN DESCRIPCION ADICIONALES:C. I. 1786 </t>
  </si>
  <si>
    <t>MARCA: HP MODELO: W15E SERIE: CNK8191573 CAMBS: SIN DESCRIPCION PROGRAMA: SIN DESCRIPCION ADICIONALES:C.I. 2757 LCD 15 PULGADAS</t>
  </si>
  <si>
    <t xml:space="preserve">MARCA: HEWLWTT PACKARD MODELO: V185ES SERIE: CNT93561TG CAMBS: SIN DESCRIPCION PROGRAMA: SIN DESCRIPCION ADICIONALES:CI-1544 LCD 18.5 </t>
  </si>
  <si>
    <t xml:space="preserve">MARCA: HP MODELO: W15E SERIE: CNK8270DVV CAMBS: SIN DESCRIPCION PROGRAMA: SIN DESCRIPCION ADICIONALES:C.I. 2742 LCD 15 PULGADAS </t>
  </si>
  <si>
    <t xml:space="preserve">MARCA: ACER MODELO: GATEWAY HD2201-MX SERIE: M2P8A70R00328 CAMBS: SIN DESCRIPCION PROGRAMA: SIN DESCRIPCION ADICIONALES:CI-1576 LCD 22 </t>
  </si>
  <si>
    <t xml:space="preserve">MARCA: HEWLETT PACKARD MODELO: HPL1710 SERIE: 3CQ9231L2M CAMBS: SIN DESCRIPCION PROGRAMA: SIN DESCRIPCION ADICIONALES:CI-1558 LCD 17 </t>
  </si>
  <si>
    <t xml:space="preserve">MARCA: HEWLETT PACKARD MODELO: HP V241 SERIE: 3CQ43232QW CAMBS: NO ESPECIFICADO PROGRAMA: NO ESPECIFICADO ADICIONALES:C.I. 2816 23.6 PULGADAS LED </t>
  </si>
  <si>
    <t>MARCA: HEWLETT PACKARD MODELO: V221 21.5" SERIE: 6CM4520T1M ADICIONALES:No proporcionadas OBSERVACIONES: Control Interno 2837</t>
  </si>
  <si>
    <t>MARCA: HEWLETT PACKARD MODELO: 1702 SERIE: CNN417162K CAMBS: SIN DESCRIPCION PROGRAMA: SIN DESCRIPCION ADICIONALES:CI-0752 OBSERVACIONES: Inventario Inicial</t>
  </si>
  <si>
    <t>MARCA: HEWLETT PACKARD MODELO: LE1711 SERIE: 3CQ9365JXC CAMBS: SIN DESCRIPCION PROGRAMA: SIN DESCRIPCION ADICIONALES:CI-1635 OBSERVACIONES: Inventario Inicial</t>
  </si>
  <si>
    <t>MARCA: HEWLETT PACKARD MODELO: L1906 SERIE: CNN6380HLB CAMBS: SIN DESCRIPCION PROGRAMA: SIN DESCRIPCION ADICIONALES:CI-0171, PANTALLA LCD DE 19 PULGADAS OBSERVACIONES: Inventario Inicial</t>
  </si>
  <si>
    <t>MARCA: AOC MODELO: TFT17W80PS SERIE: D3284JA234443 CAMBS: SIN DESCRIPCION PROGRAMA: SIN DESCRIPCION ADICIONALES:MONITOR LCD DE 17" 731FW -C.I. 2711</t>
  </si>
  <si>
    <t>MARCA: AOC MODELO: TFT17W80PS SERIE: D327BJA188767 CAMBS: SIN DESCRIPCION PROGRAMA: SIN DESCRIPCION ADICIONALES:MONITOR LCD DE 17 -C.I. 2719</t>
  </si>
  <si>
    <t xml:space="preserve">MARCA: HP MODELO: W15E SERIE: CNK8270DVC CAMBS: SIN DESCRIPCION PROGRAMA: SIN DESCRIPCION ADICIONALES:CI-2762 LCD 15 PULGADAS </t>
  </si>
  <si>
    <t xml:space="preserve">MARCA: ACER MODELO: GATEWAY HD2201-MX SERIE: MP2P8A70R00290 CAMBS: SIN DESCRIPCION PROGRAMA: SIN DESCRIPCION ADICIONALES:CI-1580 LCD 22 </t>
  </si>
  <si>
    <t xml:space="preserve">MARCA: HEWLETT PACKARD MODELO: 2009M SERIE: 3CQ9263RPQ CAMBS: SIN DESCRIPCION PROGRAMA: SIN DESCRIPCION ADICIONALES:CI-1586 LCD 20 </t>
  </si>
  <si>
    <t xml:space="preserve">MARCA: HEWLETT PACKARD MODELO: V185ES SERIE: CNT93561SY CAMBS: SIN DESCRIPCION PROGRAMA: SIN DESCRIPCION ADICIONALES:CI-1535 LCD 18.5 </t>
  </si>
  <si>
    <t xml:space="preserve">MARCA: HEWLLET PACKARD MODELO: V185ES SERIE: CNT0016519 CAMBS: SIN DESCRIPCION PROGRAMA: SIN DESCRIPCION ADICIONALES:C.I. 1697 </t>
  </si>
  <si>
    <t xml:space="preserve">MARCA: HEWLLET PACKARD MODELO: V185ES SERIE: CNT00164G7 CAMBS: SIN DESCRIPCION PROGRAMA: SIN DESCRIPCION ADICIONALES:C.I. 1708 </t>
  </si>
  <si>
    <t xml:space="preserve">MARCA: HEWLLET PACKARD MODELO: V185ES SERIE: CNT00262QG CAMBS: SIN DESCRIPCION PROGRAMA: SIN DESCRIPCION ADICIONALES:C.I. 1706 </t>
  </si>
  <si>
    <t xml:space="preserve">MARCA: SONY VAIO MODELO: PCDV-17SA1B SERIE: 0012340 CAMBS: SIN DESCRIPCION PROGRAMA: SIN DESCRIPCION ADICIONALES:CI-1390, PANTALLA LCD 17 PULGADAS </t>
  </si>
  <si>
    <t xml:space="preserve">MARCA: HP MODELO: VP15S SERIE: CNC8080PVY CAMBS: SIN DESCRIPCION PROGRAMA: SIN DESCRIPCION ADICIONALES:C.I. 2794, LCD 15 PULGADAS, </t>
  </si>
  <si>
    <t>MARCA: HEWLETT PACKARD MODELO: L1710 SERIE: 3CQ9231LZ1 CAMBS: SIN DESCRIPCION PROGRAMA: SIN DESCRIPCION ADICIONALES:CI-1556 LCD 17</t>
  </si>
  <si>
    <t xml:space="preserve">MARCA: ACER MODELO: GATEWAY HD2201-MX SERIE: M2P8A70R00378 CAMBS: SIN DESCRIPCION PROGRAMA: SIN DESCRIPCION ADICIONALES:CI-1546, PANTALLA LCD 22 PULGADAS </t>
  </si>
  <si>
    <t xml:space="preserve">MARCA: ACER GATEWAY MODELO: HD2201-MX SERIE: M2P8A70R00361 CAMBS: SIN DESCRIPCION PROGRAMA: SIN DESCRIPCION ADICIONALES:CI-1548, PANTALLA LCD 22 PULGADAS </t>
  </si>
  <si>
    <t xml:space="preserve">MARCA: ACER GATEWAY MODELO: HD2201-MX SERIE: M2P8A70R00653 CAMBS: SIN DESCRIPCION PROGRAMA: SIN DESCRIPCION ADICIONALES:CI-1552, PANTALLA LCD 22 PULGADAS </t>
  </si>
  <si>
    <t xml:space="preserve">MARCA: ACER MODELO: GATEWAY SERIE: M2P8A70R00383 CAMBS: SIN DESCRIPCION PROGRAMA: SIN DESCRIPCION ADICIONALES:CI-1582 LCD 22 </t>
  </si>
  <si>
    <t xml:space="preserve">MARCA: HEWLETT PACKARD MODELO: 2009M SERIE: 3CQ9263RQC CAMBS: SIN DESCRIPCION PROGRAMA: SIN DESCRIPCION ADICIONALES:CI-1584 LCD 20 </t>
  </si>
  <si>
    <t xml:space="preserve">MARCA: HEWLETT PACKARD MODELO: HP 2009M SERIE: 3CQ9263RQ5 CAMBS: SIN DESCRIPCION PROGRAMA: SIN DESCRIPCION ADICIONALES:CI-1550 LCD 17" </t>
  </si>
  <si>
    <t xml:space="preserve">MARCA: SAMSUNG MODELO: SYNCMASTER 933 SERIE: CM19N9FSC11399V CAMBS: NO ESPECIFICADO PROGRAMA: SIN DESCRIPCION ADICIONALES:C.I. 1792 PANTALLA LCD DE 17 </t>
  </si>
  <si>
    <t>MARCA: ACER MODELO: P227HQV SERIE: MMLTZAN00120902ECB4311 CAMBS: NO ESPECIFICADO PROGRAMA: WINDOWS 7 ADICIONALES:LCD 22" -C.I. 2713</t>
  </si>
  <si>
    <t>MARCA: SONY MODELO: PCVD-17SA1B SERIE: 0006541 CAMBS: SIN DESCRIPCION PROGRAMA: SIN DESCRIPCION ADICIONALES:CI-1250</t>
  </si>
  <si>
    <t xml:space="preserve">MARCA: HP MODELO: HPVS15 SERIE: CNN5330Q7L CAMBS: SIN DESCRIPCION PROGRAMA: SIN DESCRIPCION ADICIONALES:C.I. 2770 LCD 15 PULGADAS </t>
  </si>
  <si>
    <t xml:space="preserve">MARCA: HP MODELO: W15E SERIE: CNK8151Y15 CAMBS: SIN DESCRIPCION PROGRAMA: SIN DESCRIPCION ADICIONALES:C.I. 2768 LCD 15 PULGADAS </t>
  </si>
  <si>
    <t xml:space="preserve">MARCA: HEWLETT PACKARD MODELO: HP V241 SERIE: 3CQ43232R5 CAMBS: NO ESPECIFICADO PROGRAMA: NO ESPECIFICADO ADICIONALES:C.I. 2815 23.6 PULGADAS LED </t>
  </si>
  <si>
    <t>MARCA: HEWLETT PACKARD MODELO: LV1911 SERIE: 6CM4471FT4 ADICIONALES:No proporcionadas OBSERVACIONES: Control Interno 2839</t>
  </si>
  <si>
    <t>MARCA: HEWLETT PACKARD MODELO: V185ES SERIE: CNT91760MH CAMBS: SIN DESCRIPCION PROGRAMA: SIN DESCRIPCION ADICIONALES:CI--1507, PANTALLA LCD DE 18.5 PULGADAS OBSERVACIONES: Inventario Inicial</t>
  </si>
  <si>
    <t>MARCA: HEWLETT PACKARD MODELO: V185ES SERIE: CNT91762ZC CAMBS: SIN DESCRIPCION PROGRAMA: SIN DESCRIPCION ADICIONALES:CI-1521, PANTALLA LCD 18.5 PULGADAS OBSERVACIONES: Inventario Inicial</t>
  </si>
  <si>
    <t>MARCA: HEWLETT PACKARD MODELO: V185ES SERIE: CNT917630Q CAMBS: SIN DESCRIPCION PROGRAMA: SIN DESCRIPCION ADICIONALES:CI-1523, PANTALLA LCD 18.5 PULGADAS OBSERVACIONES: Inventario Inicial</t>
  </si>
  <si>
    <t>MARCA: HEWLETT PACKARD MODELO: V185ES SERIE: CNT91762ZS CAMBS: SIN DESCRIPCION PROGRAMA: SIN DESCRIPCION ADICIONALES:CI-1511, PANTALLA LCD 18.5 PULGADAS OBSERVACIONES: Inventario Inicial</t>
  </si>
  <si>
    <t xml:space="preserve">MARCA: HP MODELO: HPVS15 SERIE: CNN5330Q7T CAMBS: SIN DESCRIPCION PROGRAMA: SIN DESCRIPCION ADICIONALES:C.I. 2791, LCD 15" </t>
  </si>
  <si>
    <t xml:space="preserve">MARCA: HP MODELO: HPVS15 SERIE: CNN5330Q86 CAMBS: SIN DESCRIPCION PROGRAMA: SIN DESCRIPCION ADICIONALES:C.I. 2792, LCD 15" </t>
  </si>
  <si>
    <t xml:space="preserve">MARCA: HP MODELO: HPVS15 SERIE: CNN5330Q88 CAMBS: SIN DESCRIPCION PROGRAMA: SIN DESCRIPCION ADICIONALES:C.I. 2773 LCD 15 PULGADAS </t>
  </si>
  <si>
    <t xml:space="preserve">MARCA: HP MODELO: W15E SERIE: CNK82705JD CAMBS: SIN DESCRIPCION PROGRAMA: SIN DESCRIPCION ADICIONALES:C.I. 2756 LCD 15 PULGADAS </t>
  </si>
  <si>
    <t>MARCA: ACER MODELO: S220 HQL SERIE: ETLTK0R029224008192400 CAMBS: NO ESPECIFICADO PROGRAMA: WINDOWS 7 ADICIONALES:LED 22" .C.I. 2717</t>
  </si>
  <si>
    <t xml:space="preserve">MARCA: HP MODELO: W15E SERIE: CNK8191565, CAMBS: SIN DESCRIPCION PROGRAMA: SIN DESCRIPCION ADICIONALES:C.I 2759 LCD 15 PULGADAS </t>
  </si>
  <si>
    <t xml:space="preserve">MARCA: HP MODELO: W15E SERIE: CNK8270DVX CAMBS: SIN DESCRIPCION PROGRAMA: SIN DESCRIPCION ADICIONALES:15 PULGADAS LCD MARCA HP CI=DA/MNT00345 C.I. 2750 </t>
  </si>
  <si>
    <t xml:space="preserve">MARCA: HP MODELO: W15E SERIE: CNK8341LJ3 CAMBS: SIN DESCRIPCION PROGRAMA: SIN DESCRIPCION ADICIONALES:C.I. 2746 LCD 15 PULGADAS </t>
  </si>
  <si>
    <t xml:space="preserve">MARCA: HP MODELO: 15 SERIE: CNK82705JY CAMBS: SIN DESCRIPCION PROGRAMA: SIN DESCRIPCION ADICIONALES:C.I. 2793. </t>
  </si>
  <si>
    <t xml:space="preserve">MARCA: HP MODELO: PRESARIO CQ1569 SERIE: CNC944QTJZ CAMBS: SIN DESCRIPCION PROGRAMA: SIN DESCRIPCION ADICIONALES:C.I 2784. </t>
  </si>
  <si>
    <t>MARCA: HP MODELO: HPVS15 SERIE: CNN6061MLY CAMBS: SIN DESCRIPCION PROGRAMA: SIN DESCRIPCION ADICIONALES:C.I. 2800, LCD 15"</t>
  </si>
  <si>
    <t xml:space="preserve">MARCA: HP MODELO: HPVS15 SERIE: CNN5330Q8C CAMBS: SIN DESCRIPCION PROGRAMA: SIN DESCRIPCION ADICIONALES:C.I. 2790, LCD 15" </t>
  </si>
  <si>
    <t>MARCA: HP MODELO: W15E SERIE: CNK8350JBW CAMBS: SIN DESCRIPCION PROGRAMA: SIN DESCRIPCION ADICIONALES:C.I. 2799, LCD 15 PULG.</t>
  </si>
  <si>
    <t xml:space="preserve">MARCA: HEWLETT PACKARD MODELO: V185ES SERIE: CNT93561RK CAMBS: SIN DESCRIPCION PROGRAMA: SIN DESCRIPCION ADICIONALES:CI-1539 LCD 18.5 </t>
  </si>
  <si>
    <t xml:space="preserve">MARCA: HP MODELO: HPVS15 SERIE: CNN5330Q7N CAMBS: SIN DESCRIPCION PROGRAMA: SIN DESCRIPCION ADICIONALES:C.I. 2771 LCD 15 PULGADAS </t>
  </si>
  <si>
    <t>MARCA: HP MODELO: W15E SERIE: CNK9060705 CAMBS: SIN DESCRIPCION PROGRAMA: SIN DESCRIPCION ADICIONALES:C.I. 2797, LCD 15 PULG.</t>
  </si>
  <si>
    <t xml:space="preserve">MARCA: HP MODELO: W15E SERIE: CNK819156X CAMBS: SIN DESCRIPCION PROGRAMA: SIN DESCRIPCION ADICIONALES:C.I. 2751 LCD 15 PULGADAS </t>
  </si>
  <si>
    <t xml:space="preserve">MARCA: HP MODELO: W15E SERIE: CNQ82115FP, CNK819156L, CNK8191565, CNK8191560 CAMBS: SIN DESCRIPCION PROGRAMA: SIN DESCRIPCION ADICIONALES:DAP/MNT00007 C.I. 2764 LCD 15 PULGADAS DAP/MNT00064 DAP/MNT00076 DAP/MNT00082 </t>
  </si>
  <si>
    <t xml:space="preserve">MARCA: HP MODELO: W15E SERIE: CNK819156L, CAMBS: SIN DESCRIPCION PROGRAMA: SIN DESCRIPCION ADICIONALES:C.I. 2767 LCD 15 PULGADAS </t>
  </si>
  <si>
    <t xml:space="preserve">MARCA: HP MODELO: W15E SERIE: CNK8270DV8 CAMBS: SIN DESCRIPCION PROGRAMA: SIN DESCRIPCION ADICIONALES:C.I. 2743 LCD 15 PULGADAS </t>
  </si>
  <si>
    <t>MARCA: ACER MODELO: S220HQL SERIE: ETLTK0R029224007E62400 CAMBS: NO ESPECIFICADO PROGRAMA: WINDOWS 7 ADICIONALES:LED " -C.I. 2718</t>
  </si>
  <si>
    <t>MARCA: HP MODELO: W15E SERIE: CNK82114F1 CAMBS: SIN DESCRIPCION PROGRAMA: SIN DESCRIPCION ADICIONALES:C.I 2777, LCD 15 PULG.</t>
  </si>
  <si>
    <t xml:space="preserve">MARCA: HP MODELO: W15E SERIE: CNK8151Y1D CAMBS: SIN DESCRIPCION PROGRAMA: SIN DESCRIPCION ADICIONALES:C.I. 2796, LCD 15 PULGADAS </t>
  </si>
  <si>
    <t xml:space="preserve">MARCA: HP MODELO: PRESARIO CQ1569 SERIE: CNC944QTLM CAMBS: SIN DESCRIPCION PROGRAMA: SIN DESCRIPCION ADICIONALES:C.I. 2785. </t>
  </si>
  <si>
    <t xml:space="preserve">MARCA: HP MODELO: W15E SERIE: CNK8151Y1K CAMBS: SIN DESCRIPCION PROGRAMA: SIN DESCRIPCION ADICIONALES:15 PULGADAS LCD CI=DAP/MNT00114 C.I. 2749 </t>
  </si>
  <si>
    <t xml:space="preserve">MARCA: HEWLETT PACKARD MODELO: 1702 SERIE: CNN5302TH3 CAMBS: SIN DESCRIPCION PROGRAMA: SIN DESCRIPCION ADICIONALES:CI-1286 PANTALLA PLANTA DE 17" </t>
  </si>
  <si>
    <t xml:space="preserve">MARCA: SONY VAIO MODELO: PCVD-17SA1B SERIE: 0010726 CAMBS: SIN DESCRIPCION PROGRAMA: SIN DESCRIPCION ADICIONALES:CI-1361 </t>
  </si>
  <si>
    <t xml:space="preserve">MARCA: HP MODELO: HPVS15 SERIE: CNN5330Q8Q CAMBS: SIN DESCRIPCION PROGRAMA: SIN DESCRIPCION ADICIONALES:C.I. 2772 LCD 15 PULGADAS </t>
  </si>
  <si>
    <t xml:space="preserve">MARCA: HP MODELO: HPVS15 SERIE: CNN6111F6Z CAMBS: SIN DESCRIPCION PROGRAMA: SIN DESCRIPCION ADICIONALES:C.I. 2769 LCD 15 PULGADAS </t>
  </si>
  <si>
    <t>MARCA: AOC MODELO: TFT17W80PS SERIE: D3284JA234524 CAMBS: SIN DESCRIPCION PROGRAMA: SIN DESCRIPCION ADICIONALES:MONITOR LCD DE 17 -C.I. 2720</t>
  </si>
  <si>
    <t xml:space="preserve">MARCA: HP MODELO: W15E SERIE: CNK8350JD1 CAMBS: SIN DESCRIPCION PROGRAMA: SIN DESCRIPCION ADICIONALES:C.I. 2782, LCD 15 PULG., </t>
  </si>
  <si>
    <t>MARCA: HP MODELO: W15E SERIE: CNK82114V2 CAMBS: SIN DESCRIPCION PROGRAMA: SIN DESCRIPCION ADICIONALES:C.I. 2779, LCD 15 PULG.</t>
  </si>
  <si>
    <t>MARCA: HP MODELO: W15E SERIE: CNK906070F CAMBS: SIN DESCRIPCION PROGRAMA: SIN DESCRIPCION ADICIONALES:C.I. 2778, LCD 15 PULG.</t>
  </si>
  <si>
    <t xml:space="preserve">MARCA: HP MODELO: W15E SERIE: CNKI8151Y16 CAMBS: SIN DESCRIPCION PROGRAMA: SIN DESCRIPCION ADICIONALES:C.I. 2775, LCD 15 PULGADAS </t>
  </si>
  <si>
    <t xml:space="preserve">MARCA: HP MODELO: W15E SERIE: CNK8191560 CAMBS: SIN DESCRIPCION PROGRAMA: SIN DESCRIPCION ADICIONALES:DAP/MNT00007 C.I. 2754 LCD 15 PULGADAS. DAP/MNT00064 DAP/MNT00076 DAP/MNT00082 </t>
  </si>
  <si>
    <t xml:space="preserve">MARCA: HEWLETT PACKARD MODELO: NO ESPECIFICADO SERIE: CNK8350JBR CAMBS: SIN DESCRIPCION PROGRAMA: SIN DESCRIPCION ADICIONALES:C.I. 2744 LCD 15 PULGADAS </t>
  </si>
  <si>
    <t xml:space="preserve">MARCA: HP MODELO: W15E SERIE: CNK8341VPW CAMBS: SIN DESCRIPCION PROGRAMA: SIN DESCRIPCION ADICIONALES:15 PULGADAS LCD MARCA HP CI=DAOP/MNT00518 C.I. 2752 </t>
  </si>
  <si>
    <t xml:space="preserve">MARCA: HEWLETT PACKARD MODELO: HPL1710 SERIE: 3CQ9231L4S CAMBS: SIN DESCRIPCION PROGRAMA: SIN DESCRIPCION ADICIONALES:CI-1564 LCD 17 </t>
  </si>
  <si>
    <t xml:space="preserve">MARCA: HEWLETT PACKARD MODELO: 2009M SERIE: 3CQ9263RPP CAMBS: SIN DESCRIPCION PROGRAMA: SIN DESCRIPCION ADICIONALES:CI-1566 LCD 20 </t>
  </si>
  <si>
    <t xml:space="preserve">MARCA: HEWLETT PACKARD MODELO: HPL1710 SERIE: 3CQ9231L4Z CAMBS: SIN DESCRIPCION PROGRAMA: SIN DESCRIPCION ADICIONALES:CI-1622 LCD 17 </t>
  </si>
  <si>
    <t>MARCA: ACER MODELO: S220 HQL SERIE: ETLTK0R029224007EA2400 CAMBS: NO ESPECIFICADO PROGRAMA: WINDOWS 7 ADICIONALES:-C.I. 2714</t>
  </si>
  <si>
    <t>MARCA: HEWLETT PACKARD MODELO: V221 21.5" SERIE: 6CM4520T1L ADICIONALES:No proporcionadas OBSERVACIONES: Control Interno 2836</t>
  </si>
  <si>
    <t>MARCA: HEWLETT PACKARD MODELO: V221 21.5" SERIE: 6CM4520SG8 ADICIONALES:No proporcionadas OBSERVACIONES: Control Interno 2835</t>
  </si>
  <si>
    <t>MARCA: HEWLETT PACKARD MODELO: E2T08AA SERIE: 6CM4520T1T ADICIONALES:No proporcionadas OBSERVACIONES: Control Interno 2834</t>
  </si>
  <si>
    <t>MARCA: LG MODELO: 24M37H SERIE: 506NTTQ6N201 C.I.: 2850 ADICIONALES: OBSERVACIONES: LED DE 23.5"</t>
  </si>
  <si>
    <t>MARCA: LG MODELO: 24M37H SERIE: 506NTNH6N207 C.I.: 2851 ADICIONALES: OBSERVACIONES: LED 23.5"</t>
  </si>
  <si>
    <t>MARCA: LG MODELO: 24M37H SERIE: 506NTQD6N196 C.I.: 2852 ADICIONALES: OBSERVACIONES: LED 23.5"</t>
  </si>
  <si>
    <t>MARCA: LG MODELO: 24M37H SERIE: 506NTCZ6N195 C.I.: 2853 ADICIONALES: OBSERVACIONES: LED 23.5"</t>
  </si>
  <si>
    <t>MARCA: HEWLETT PACKARD MODELO: V185ES SERIE: CNT91762Z9 CAMBS: SIN DESCRIPCION PROGRAMA: SIN DESCRIPCION ADICIONALES:CI-1506 OBSERVACIONES: Inventario Inicial</t>
  </si>
  <si>
    <t>MARCA: HEWLET PACKARD MODELO: V185ES SERIE: CNT91760LG CAMBS: SIN DESCRIPCION PROGRAMA: SIN DESCRIPCION ADICIONALES:CI-1527 OBSERVACIONES: Inventario Inicial</t>
  </si>
  <si>
    <t>MARCA: HEWLETT PACKARD MODELO: V185ES SERIE: CNT917632R CAMBS: SIN DESCRIPCION PROGRAMA: SIN DESCRIPCION ADICIONALES:CI-1525, PANTALLA LCD 18.5 PULGADAS OBSERVACIONES: Inventario Inicial</t>
  </si>
  <si>
    <t>MARCA: HEWLETT PACKARD MODELO: 1502 SERIE: CNN426341J CAMBS: SIN DESCRIPCION PROGRAMA: SIN DESCRIPCION ADICIONALES:CI-0884 OBSERVACIONES: Inventario Inicial</t>
  </si>
  <si>
    <t>MARCA: HEWLETT PACKARD MODELO: V185ES SERIE: CNT91762ZZ CAMBS: SIN DESCRIPCION PROGRAMA: SIN DESCRIPCION ADICIONALES:CI-1513, PANTALLA LCD 18.5 PULGADAS OBSERVACIONES: Inventario Inicial</t>
  </si>
  <si>
    <t>MARCA: HEWLETT PACKARD MODELO: PE-1242 SERIE: CNP351F0WK CAMBS: SIN DESCRIPCION PROGRAMA: SIN DESCRIPCION ADICIONALES:CI-0594 OBSERVACIONES: Inventario Inicial</t>
  </si>
  <si>
    <t>MARCA: HEWLETT PACKARD MODELO: 1502 SERIE: CNP351F0WZ CAMBS: SIN DESCRIPCION PROGRAMA: SIN DESCRIPCION ADICIONALES:CI-0602 OBSERVACIONES: Inventario Inicial</t>
  </si>
  <si>
    <t xml:space="preserve">MARCA: SONY VAIO MODELO: PCVD-17SA1B SERIE: 0006154 CAMBS: SIN DESCRIPCION PROGRAMA: SIN DESCRIPCION ADICIONALES:CI-1272 </t>
  </si>
  <si>
    <t xml:space="preserve">MARCA: HEWLETT PACKARD MODELO: HPL1710 SERIE: 3CQ82900VS CAMBS: SIN DESCRIPCION PROGRAMA: SIN DESCRIPCION ADICIONALES:CI-1620 LCD 17 </t>
  </si>
  <si>
    <t xml:space="preserve">MARCA: HEWLETT PACKARD MODELO: LA2405X SERIE: CN42341CJP CAMBS: NO ESPECIFICADO PROGRAMA: NO ESPECIFICADO ADICIONALES:C.I. 2677 </t>
  </si>
  <si>
    <t xml:space="preserve">MARCA: HEWLETT PACKARD MODELO: TSS-23M10 HD COLOR DISPLAY SERIE: TS23103466 CAMBS: SIN DESCRIPCION PROGRAMA: SIN DESCRIPCION ADICIONALES:1784 </t>
  </si>
  <si>
    <t>MARCA: HEWLETT PACKARD MODELO: V185ES SERIE: CNT93561V3 CAMBS: SIN DESCRIPCION PROGRAMA: SIN DESCRIPCION ADICIONALES:CI-1531 LCD 18.5</t>
  </si>
  <si>
    <t xml:space="preserve">MARCA: HEWLETT PACKARD MODELO: V185ES SERIE: CNT93561TD CAMBS: SIN DESCRIPCION PROGRAMA: SIN DESCRIPCION ADICIONALES:CI-1533 LCD 18.5 </t>
  </si>
  <si>
    <t xml:space="preserve">MARCA: HEWLETT PACKARD MODELO: V185ES SERIE: CNT93561TQ CAMBS: SIN DESCRIPCION PROGRAMA: SIN DESCRIPCION ADICIONALES:CI-1537 LCD 18.5 </t>
  </si>
  <si>
    <t xml:space="preserve">MARCA: HEWLETT PACKARD 6005PRO MODELO: S1933 6055 PRO ATHLON SERIE: CNC031PZL8 CAMBS: SIN DESCRIPCION PROGRAMA: SIN DESCRIPCION ADICIONALES:1785 </t>
  </si>
  <si>
    <t xml:space="preserve">MARCA: HEWLETT PACKARD MODELO: S1933 6005 PRO ATHLON SERIE: CNC036Q02K CAMBS: SIN DESCRIPCION PROGRAMA: SIN DESCRIPCION ADICIONALES:C. I. 1787 </t>
  </si>
  <si>
    <t xml:space="preserve">MARCA: HEWLETT PACKARD 6005PRO MODELO: S1933 6500 PRO ATHLON X2 B24 SERIE: CNC036PZKX CAMBS: SIN DESCRIPCION PROGRAMA: SIN DESCRIPCION ADICIONALES:C. I. 1788 </t>
  </si>
  <si>
    <t xml:space="preserve">MARCA: HP MODELO: W15E SERIE: CNK8191578 CAMBS: SIN DESCRIPCION PROGRAMA: SIN DESCRIPCION ADICIONALES:C.I. 2753 LCD 15 PULGADAS </t>
  </si>
  <si>
    <t xml:space="preserve">MARCA: HP MODELO: LV1561WS SERIE: CNC916PM57 CAMBS: SIN DESCRIPCION PROGRAMA: SIN DESCRIPCION ADICIONALES:C.I. 2788. </t>
  </si>
  <si>
    <t>MARCA: HEWLETT PACKARD MODELO: 2009M SERIE: 3CQ9263RPV CAMBS: SIN DESCRIPCION PROGRAMA: SIN DESCRIPCION ADICIONALES:CI-1618 LCD 20</t>
  </si>
  <si>
    <t xml:space="preserve">MARCA: HEWLETT PACKARD MODELO: 2009M SERIE: 3CQ9263RXW CAMBS: SIN DESCRIPCION PROGRAMA: SIN DESCRIPCION ADICIONALES:CI-1568 LCD 20 </t>
  </si>
  <si>
    <t xml:space="preserve">MARCA: ACER GATEWAY MODELO: GATEWAY HD2201-MX SERIE: M2P8A70R00615 CAMBS: SIN DESCRIPCION PROGRAMA: SIN DESCRIPCION ADICIONALES:CI-1573 LCD 22 </t>
  </si>
  <si>
    <t xml:space="preserve">MARCA: HP MODELO: HPVS15 SERIE: CNN5330Q8K CAMBS: SIN DESCRIPCION PROGRAMA: SIN DESCRIPCION ADICIONALES:C.I. 2798, LCD 15" </t>
  </si>
  <si>
    <t>MARCA: HP MODELO: DX2400 SERIE: CNC916PM51 CAMBS: SIN DESCRIPCION PROGRAMA: SIN DESCRIPCION ADICIONALES:C.I. 2787.</t>
  </si>
  <si>
    <t>MARCA: HEWLETT PACKARD MODELO: HP1502 SERIE: CNP351F03S CAMBS: SIN DESCRIPCION PROGRAMA: SIN DESCRIPCION ADICIONALES:CI-0598 OBSERVACIONES: Inventario Inicial</t>
  </si>
  <si>
    <t>MATERIAL: MADERA MEDIDAS: 2.54X1.68 CAMBS: SIN DESCRIPCION PROGRAMA: SIN DESCRIPCION ADICIONALES:CI-0913 DE 1 ENTREPAÑO COLOR BLANCO</t>
  </si>
  <si>
    <t xml:space="preserve">MARCA: CUMINS CAPACIDAD: NO ESPECIFICADO CAMBS: SIN DESCRIPCION PROGRAMA: SIN DESCRIPCION ADICIONALES:CI-1943 SERIE 45637164 </t>
  </si>
  <si>
    <t xml:space="preserve">MARCA: HEWLETT PACKARD MODELO: CB536A SERIE: CNGZ896015 VELOCIDAD: 19PPM CAMBS: SIN DESCRIPCION PROGRAMA: SIN DESCRIPCION PRUEBA: SIN DESCRIPCION ADICIONALES:CI-1570 </t>
  </si>
  <si>
    <t xml:space="preserve">MARCA: HEWLETT PACKARD MODELO: PHOTOSMART B209A SERIE: CN02M32459 VELOCIDAD: NO ESPECIFICADO CAMBS: SIN DESCRIPCION PROGRAMA: SIN DESCRIPCION PRUEBA: SIN DESCRIPCION ADICIONALES:C.I. 1720. DONADO AL PDR. </t>
  </si>
  <si>
    <t xml:space="preserve">MARCA: HEWLETT PACKARD MODELO: LASER JET DNF MFP SERIE: CNB9B82B5G VELOCIDAD: NO ESPECIFICADO CAMBS: SIN DESCRIPCION PROGRAMA: SIN DESCRIPCION PRUEBA: SIN DESCRIPCION ADICIONALES:C.I. 1769 </t>
  </si>
  <si>
    <t xml:space="preserve">MARCA: MD CAPACIDAD: NO ESPECIFICADO CAMBS: SIN DESCRIPCION PROGRAMA: SIN DESCRIPCION ADICIONALES:CI-0427 DIGITAL PROFESIONAL MAESTRO </t>
  </si>
  <si>
    <t xml:space="preserve">MATERIAL: NO ESPECIFICADO MEDIDAS: 2.40X0.50 CAMBS: SIN DESCRIPCION PROGRAMA: SIN DESCRIPCION ADICIONALES:CI-1482 PARA BANDERA 151101081011100001 </t>
  </si>
  <si>
    <t xml:space="preserve">MARCA: SOLA B/S CAPACIDAD: NO ESPECIFICADO SERIE: SIN DESCRIPCION CAMBS: SIN DESCRIPCION PROGRAMA: SIN DESCRIPCION ADICIONALES:CI-0631 MODELO MICRO SEA SR 480 SERIE E-00-G-22581 </t>
  </si>
  <si>
    <t xml:space="preserve">MARCA: ISB SOLA BASIC CAPACIDAD: NO ESPECIFICADO SERIE: SIN DESCRIPCION CAMBS: SIN DESCRIPCION PROGRAMA: SIN DESCRIPCION ADICIONALES:CI-0600 MODELO MICRO SR 480 SERIE E-02-J-47063 </t>
  </si>
  <si>
    <t xml:space="preserve">MARCA: ISB SOLA BASIC CAPACIDAD: NO ESPECIFICADO SERIE: SIN DESCRIPCION CAMBS: SIN DESCRIPCION PROGRAMA: SIN DESCRIPCION ADICIONALES:CI-0954 MODELO MICRO SR 480 INET SERIE EO5B18632, 4 CONTACTOS </t>
  </si>
  <si>
    <t>MARCA: TRIPPLITE MODELO: INTERNET350U SERIE: 2436FVHBC784902004 ADICIONALES:No proporcionadas OBSERVACIONES: Control Interno 2829</t>
  </si>
  <si>
    <t xml:space="preserve">MARCA: SOLA BASIC CAPACIDAD: NO ESPECIFICADO SERIE: SIN DESCRIPCION CAMBS: SIN DESCRIPCION PROGRAMA: SIN DESCRIPCION ADICIONALES:CI-0564 MODELO ISB SERIE E-02-J-47082 </t>
  </si>
  <si>
    <t xml:space="preserve">MARCA: ISB SOLA BASIC CAPACIDAD: NO ESPECIFICADO SERIE: SIN DESCRIPCION CAMBS: SIN DESCRIPCION PROGRAMA: SIN DESCRIPCION ADICIONALES:CI-0628 MODELO MICRO SR 480 SERIE E-02-J-47318 </t>
  </si>
  <si>
    <t xml:space="preserve">MARCA: SOLA BASIC CAPACIDAD: NO ESPECIFICADO SERIE: SIN DESCRIPCION CAMBS: SIN DESCRIPCION PROGRAMA: SIN DESCRIPCION ADICIONALES:CI-0103 MODELO SEA 480 SERIE E-02-F-19498, 4 CONTACTOS </t>
  </si>
  <si>
    <t xml:space="preserve">MARCA: ISB SOLA BASIC CAPACIDAD: NO ESPECIFICADO SERIE: SIN DESCRIPCION CAMBS: SIN DESCRIPCION PROGRAMA: SIN DESCRIPCION ADICIONALES:CI-0561 MODELO MICRO SR 480 SERIE E-02-J-00776, 4 CONTACTOS </t>
  </si>
  <si>
    <t xml:space="preserve">MARCA: SOLA SB CAPACIDAD: NO ESPECIFICADO SERIE: SIN DESCRIPCION CAMBS: SIN DESCRIPCION PROGRAMA: SIN DESCRIPCION ADICIONALES:CI-1018 MODELO MICRO SEA 480 SERIE E-97-K-00084, 4 CONTACTOS </t>
  </si>
  <si>
    <t xml:space="preserve">MARCA: MICRO SEA CAPACIDAD: NO ESPECIFICADO SERIE: SIN DESCRIPCION CAMBS: SIN DESCRIPCION PROGRAMA: SIN DESCRIPCION ADICIONALES:CI-0372 MODELO SR-480 SERIE E-02-F19492 </t>
  </si>
  <si>
    <t xml:space="preserve">MARCA: TRIPP LITE PRO POWER CAPACIDAD: NO ESPECIFICADO SERIE: SIN DESCRIPCION CAMBS: SIN DESCRIPCION PROGRAMA: SIN DESCRIPCION ADICIONALES:CI-0881 MODELO POF-600S SERIE 0312002709 </t>
  </si>
  <si>
    <t xml:space="preserve">MARCA: ISB SOLA BASIC CAPACIDAD: NO ESPECIFICADO SERIE: SIN DESCRIPCION CAMBS: SIN DESCRIPCION PROGRAMA: SIN DESCRIPCION ADICIONALES:CI-1486 MICRO SR INET 480, S/N:E-05-G-00629 </t>
  </si>
  <si>
    <t>MARCA: TRIPPLITE MODELO: INTERNET350U SERIE: 2313FY0BC784902944 ADICIONALES:No proporcionadas OBSERVACIONES: Control Interno 2823</t>
  </si>
  <si>
    <t>MARCA: TRIPPLITE MODELO: INTERNET350U SERIE: 2313FY0BC784902953 ADICIONALES:No proporcionadas OBSERVACIONES: Control Interno 2824</t>
  </si>
  <si>
    <t>MARCA: TRIPPLITE MODELO: INTERNET350U SERIE: 2313FY0BC784902954 ADICIONALES:No proporcionadas OBSERVACIONES: Control Interno 2825</t>
  </si>
  <si>
    <t>MARCA: TRIPPLITE MODELO: INTERNET350U SERIE: 2436FVHBC784901817 ADICIONALES:No proporcionadas OBSERVACIONES: Control Interno 2826</t>
  </si>
  <si>
    <t>MARCA: TRIPPLITE MODELO: INTERNET350U SERIE: 2436FVHBC784901852 ADICIONALES:No proporcionadas OBSERVACIONES: Control Interno 2827</t>
  </si>
  <si>
    <t>MARCA: TRIPPLITE MODELO: INTERNET350U SERIE: 2436FVHBC784901877 ADICIONALES:No proporcionadas OBSERVACIONES: Control Interno 2828</t>
  </si>
  <si>
    <t>MARCA: SOLA BASIC SB CAPACIDAD: NO ESPECIFICADO SERIE: SIN DESCRIPCION CAMBS: SIN DESCRIPCION PROGRAMA: SIN DESCRIPCION ADICIONALES:CI-0266 SERIE E97K02812 OBSERVACIONES: Inventario Inicial</t>
  </si>
  <si>
    <t xml:space="preserve">MARCA: ISB SOLA BASIC CAPACIDAD: NO ESPECIFICADO SERIE: SIN DESCRIPCION CAMBS: SIN DESCRIPCION PROGRAMA: SIN DESCRIPCION ADICIONALES:CI-0647 MODELO MICRO SR 480 SERIE E-02-J-47348 </t>
  </si>
  <si>
    <t xml:space="preserve">MARCA: ISB SOLA BASIC CAPACIDAD: NO ESPECIFICADO SERIE: SIN DESCRIPCION CAMBS: SIN DESCRIPCION PROGRAMA: SIN DESCRIPCION ADICIONALES:CI-0617 MODELO MICRO SR 480 SERIE E-02-J-47327 </t>
  </si>
  <si>
    <t xml:space="preserve">MARCA: ISB SOLA BASIC CAPACIDAD: NO ESPECIFICADO SERIE: SIN DESCRIPCION CAMBS: SIN DESCRIPCION PROGRAMA: SIN DESCRIPCION ADICIONALES:CI-0724 MODELO MICRO SR 480 SERIE E-02-J-00758 </t>
  </si>
  <si>
    <t>MARCA: SAMSUNG SERIE: Z1WV3CBZ400146 MEDIDAS: LCD DE 46 CAMBS: NO ESPECIFICADO PROGRAMA: CONVENIO 102 ADICIONALES:C.I. 2654 RESGUARDO 150100003021900002 OBSERVACIONES: Inventario Inicial</t>
  </si>
  <si>
    <t>MARCA: BENQ MEDIDAS: 128X171 CAMBS: SIN DESCRIPCION PROGRAMA: SIN DESCRIPCION ADICIONALES:128X171 SERIE 08061516354 -C.I. 2709</t>
  </si>
  <si>
    <t>MARCA: DRAPER MEDIDAS: NO ESPECIFICADO CAMBS: SIN DESCRIPCION PROGRAMA: SIN DESCRIPCION ADICIONALES:CI-0441 (PROGRAMA PDIM MODELO CONSUL OBSERVACIONES: Inventario Inicial</t>
  </si>
  <si>
    <t>CAMBS: SIN DESCRIPCION PROGRAMA: SIN DESCRIPCION ADICIONALES:CI-0397 DESPLEGABLE PARA MURO DE 2.10X2.10 METROS COLOR MATE OBSERVACIONES: Inventario Inicial</t>
  </si>
  <si>
    <t xml:space="preserve">MATERIAL: METAL COMPONENTES: DE 4 GANCHOS CAMBS: SIN DESCRIPCION PROGRAMA: SIN DESCRIPCION ADICIONALES:CI-0466 </t>
  </si>
  <si>
    <t xml:space="preserve">MATERIAL: MADERA COMPONENTES: DE 5 GANCHOS CAMBS: SIN DESCRIPCION PROGRAMA: SIN DESCRIPCION ADICIONALES:CI-0547 </t>
  </si>
  <si>
    <t xml:space="preserve">MATERIAL: MADERA COMPONENTES: DE 6 GANCHOS CAMBS: SIN DESCRIPCION PROGRAMA: SIN DESCRIPCION ADICIONALES:CI-0556 </t>
  </si>
  <si>
    <t xml:space="preserve">MATERIAL: METAL COMPONENTES: DE 4 GANCHOS CAMBS: SIN DESCRIPCION PROGRAMA: SIN DESCRIPCION ADICIONALES:CI-2552 </t>
  </si>
  <si>
    <t xml:space="preserve">MATERIAL: METAL COMPONENTES: DE 3 GANCHOS CAMBS: SIN DESCRIPCION PROGRAMA: SIN DESCRIPCION ADICIONALES:CI-0103 </t>
  </si>
  <si>
    <t xml:space="preserve">MATERIAL: METAL COMPONENTES: DE 4 GANCHOS CAMBS: SIN DESCRIPCION PROGRAMA: SIN DESCRIPCION ADICIONALES:CI-0983 </t>
  </si>
  <si>
    <t>MARCA: ALFRA MODELO: SERIE: ADICIONALES:No proporcionadas OBSERVACIONES: COLOR BLANCO C.I.2988</t>
  </si>
  <si>
    <t>MARCA: HEWLETT PACKARD MODELO: C7770B SERIE: SG38M6201K CAMBS: SIN DESCRIPCION PROGRAMA: SIN DESCRIPCION ADICIONALES:CI-0525 OBSERVACIONES: Inventario Inicial</t>
  </si>
  <si>
    <t>MARCA: S/M MODELO: S/M SERIE: S/S C.I.: 1848 ADICIONALES: OBSERVACIONES: PORTA LLAVES METALICO</t>
  </si>
  <si>
    <t xml:space="preserve">MATERIAL: METAL CAMBS: SIN DESCRIPCION PROGRAMA: SIN DESCRIPCION ADICIONALES:CI-2566 CONJUNTO DE 300)PARA HABILITACION DEL AREA DE ARCHIVO MUERTO </t>
  </si>
  <si>
    <t xml:space="preserve">CAMBS: NO ESPECIFICADO PROGRAMA: NO ESPECIFICADO ADICIONALES:C.I. 2598 SISTEMA OPERATIVO MAC OS X 10.6 SNOW </t>
  </si>
  <si>
    <t xml:space="preserve">CAMBS: NO ESPECIFICADO PROGRAMA: NO ESPECIFICADO ADICIONALES:C.I. 2599 MICROSOFT OFFICE P/MAC H Y ESTUDIANTES </t>
  </si>
  <si>
    <t>MARCA: SONY MODELO: VPL-DX102 SERIE: S017009979R ADICIONALES:No proporcionadas OBSERVACIONES: Control Interno 2840</t>
  </si>
  <si>
    <t xml:space="preserve">MARCA: SONY MODELO: VPL-EX70 SERIE: 7017635005S CAMBS: SIN DESCRIPCION PROGRAMA: SIN DESCRIPCION ADICIONALES:C.I. 1734. DONADO AL PDR. </t>
  </si>
  <si>
    <t>MARCA: SONY MODELO: VPL-EX70 SERIE: 7012933943S CAMBS: SIN DESCRIPCION PROGRAMA: SIN DESCRIPCION ADICIONALES:CI-1632 OBSERVACIONES: Inventario Inicial</t>
  </si>
  <si>
    <t xml:space="preserve">MARCA: SONY MODELO: VPL-EX70 SERIE: 7018294009S CAMBS: SIN DESCRIPCION PROGRAMA: SIN DESCRIPCION ADICIONALES:C.I. 1732. DONADO AL PDR. </t>
  </si>
  <si>
    <t xml:space="preserve">MARCA: SONY MODELO: VPL-CX120 SERIE: 5008850 CAMBS: SIN DESCRIPCION PROGRAMA: SIN DESCRIPCION ADICIONALES:CI-1588 </t>
  </si>
  <si>
    <t xml:space="preserve">MARCA: SONY MODELO: VPL-CS20 SERIE: S012018655D CAMBS: SIN DESCRIPCION PROGRAMA: SIN DESCRIPCION ADICIONALES:CI-1420 </t>
  </si>
  <si>
    <t xml:space="preserve">MARCA: SONY MODELO: VPL-EX70 SERIE: 7017634005 S CAMBS: SIN DESCRIPCION PROGRAMA: SIN DESCRIPCION ADICIONALES:C.I. 1730 DONADO AL PDR </t>
  </si>
  <si>
    <t>MARCA: SONY MODELO: VPL-EX70 SERIE: 7017617005 S CAMBS: SIN DESCRIPCION PROGRAMA: SIN DESCRIPCION ADICIONALES:C.I. 1731. DONADO AL PDR.</t>
  </si>
  <si>
    <t xml:space="preserve">MARCA: SONY MODELO: VPL-EX70 SERIE: 7016297950 S CAMBS: SIN DESCRIPCION PROGRAMA: SIN DESCRIPCION ADICIONALES:C.I. 1733. DONADO AL PDR. </t>
  </si>
  <si>
    <t xml:space="preserve">MARCA: SONY MODELO: VPL-EX70 SERIE: 7017756005S CAMBS: SIN DESCRIPCION PROGRAMA: SIN DESCRIPCION ADICIONALES:C.I. 1735. DONADO AL PDR. </t>
  </si>
  <si>
    <t>MARCA: SONY MODELO: VPL-EX70 SERIE: 70176180055 S CAMBS: SIN DESCRIPCION PROGRAMA: SIN DESCRIPCION ADICIONALES:C.I. 1737. DONADO AL PDR.</t>
  </si>
  <si>
    <t xml:space="preserve">MARCA: SONY MODELO: VPL-EX70 SERIE: 7017557004 S CAMBS: SIN DESCRIPCION PROGRAMA: SIN DESCRIPCION ADICIONALES:C.I. 1736. DONADO AL PDR. </t>
  </si>
  <si>
    <t>MARCA: BENQ MODELO: MS500 SERIE: PDPAB01551000 CAMBS: NO ESPECIFICADO PROGRAMA: SIN DESCRIPCION ADICIONALES:SVGA 2700 LUMENES -C.I. 2728</t>
  </si>
  <si>
    <t>MARCA: SONY MODELO: VPL-C56 SERIE: 21501 CAMBS: SIN DESCRIPCION PROGRAMA: SIN DESCRIPCION ADICIONALES:CI-0656 OBSERVACIONES: Inventario Inicial</t>
  </si>
  <si>
    <t>MARCA: SONY MODELO: VPL-EX70 SERIE: 7008258937S CAMBS: SIN DESCRIPCION PROGRAMA: SIN DESCRIPCION ADICIONALES:CI-1631 OBSERVACIONES: Inventario Inicial</t>
  </si>
  <si>
    <t>MARCA: SONY MODELO: VLP-EX3 SERIE: 3011418632 CAMBS: SIN DESCRIPCION PROGRAMA: SIN DESCRIPCION ADICIONALES:CI-1478 OBSERVACIONES: Inventario Inicial</t>
  </si>
  <si>
    <t>MARCA: SONY MODELO: VPL-CS6 SERIE: 37213 CAMBS: SIN DESCRIPCION PROGRAMA: SIN DESCRIPCION ADICIONALES:CI-0657, CONECTORES VGA, RCA Y S-VIDEO OBSERVACIONES: Inventario Inicial</t>
  </si>
  <si>
    <t xml:space="preserve">COLOR: NEGRO MATERIAL: MADERA COMPONENTES: DE 3 PLAZAS CAMBS: SIN DESCRIPCION PROGRAMA: SIN DESCRIPCION ADICIONALES:CI-0010 ACOJINADO EN PIEL </t>
  </si>
  <si>
    <t xml:space="preserve">COLOR: NEGRO MATERIAL: MADERA COMPONENTES: DE 2 PLAZAS CAMBS: SIN DESCRIPCION PROGRAMA: SIN DESCRIPCION ADICIONALES:CI-0011 ACOJINADO EN PIEL </t>
  </si>
  <si>
    <t>COLOR: AZUL REY MATERIAL: NO ESPECIFICADO COMPONENTES: DE 3 PLAZAS CAMBS: SIN DESCRIPCION PROGRAMA: SIN DESCRIPCION ADICIONALES:CI-1351 ACOJINADO EN PLIANA 151101031011350002</t>
  </si>
  <si>
    <t xml:space="preserve">COLOR: NEGRO MATERIAL: NO ESPECIFICADO COMPONENTES: DE 3 PLAZAS CAMBS: SIN DESCRIPCION PROGRAMA: SIN DESCRIPCION ADICIONALES:CI-1921 TAPIZADO EN PLIANA </t>
  </si>
  <si>
    <t>MARCA: SANYO MODELO: NO ESPECIFICADO COLOR: GRIS CON NEGRO CAMBS: SIN DESCRIPCION PROGRAMA: SIN DESCRIPCION ADICIONALES:-C.I. 2710</t>
  </si>
  <si>
    <t xml:space="preserve">CAMBS: SIN DESCRIPCION PROGRAMA: SIN DESCRIPCION ADICIONALES:CI-2616 MABE, RM-V21WIML, S/N:0909A332571. </t>
  </si>
  <si>
    <t>MARCA: GENERAL ELECTRIC COMPONENTES: NO ESPECIFICADO CAMBS: SIN DESCRIPCION PROGRAMA: SIN DESCRIPCION ADICIONALES:CI-0512 Y CALENTADOR DE AGUA MOD EGE604LM SERIE 0004EE04506 OBSERVACIONES: Inventario Inicial</t>
  </si>
  <si>
    <t xml:space="preserve">MARCA: SOLA BASIC SB PS500 CAMBS: SIN DESCRIPCION PRUEBA: SIN DESCRIPCION PROGRAMA: SIN DESCRIPCION ADICIONALES:CI-0276 </t>
  </si>
  <si>
    <t>MARCA: A PLUS MODELO: NO ESPECIFICADO CAMBS: SIN DESCRIPCION PROGRAMA: SIN DESCRIPCION ADICIONALES:CI-0728 S/S OBSERVACIONES: Inventario Inicial</t>
  </si>
  <si>
    <t>MARCA: TDE MODELO: PRO NET CAMBS: SIN DESCRIPCION PROGRAMA: SIN DESCRIPCION ADICIONALES:CI-0421 SERIE 0210030337, 4 CONTACTOS OBSERVACIONES: Inventario Inicial</t>
  </si>
  <si>
    <t>MARCA: TDE MODELO: PRO NET CAMBS: SIN DESCRIPCION PROGRAMA: SIN DESCRIPCION ADICIONALES:CI-0099 S/21055682, 4 CONTACTOS OBSERVACIONES: Inventario Inicial</t>
  </si>
  <si>
    <t xml:space="preserve">MARCA: ISB SOLA BASIC MODELO: MICROVOLT INET CAMBS: SIN DESCRIPCION PROGRAMA: SIN DESCRIPCION ADICIONALES:CI-0770 SERIE E-04-C-37802 </t>
  </si>
  <si>
    <t xml:space="preserve">MARCA: SOLA SB CAMBS: SIN DESCRIPCION PRUEBA: SIN DESCRIPCION PROGRAMA: SIN DESCRIPCION ADICIONALES:CI-0137 MODELO SEA 2001 SERIE E-94-H-1287 </t>
  </si>
  <si>
    <t>MARCA: SOLA BASIC CAMBS: SIN DESCRIPCION PRUEBA: SIN DESCRIPCION PROGRAMA: SIN DESCRIPCION ADICIONALES:CI-0077 MODELO ISB SERIE E-02H22458 -</t>
  </si>
  <si>
    <t xml:space="preserve">MARCA: SOLA BASIC CAMBS: SIN DESCRIPCION PRUEBA: SIN DESCRIPCION PROGRAMA: SIN DESCRIPCION ADICIONALES:CI-0136 MODELO ISB SR-480 SERIE E-02-F-19500 </t>
  </si>
  <si>
    <t xml:space="preserve">MARCA: SOLA CAMBS: SIN DESCRIPCION PRUEBA: SIN DESCRIPCION PROGRAMA: SIN DESCRIPCION ADICIONALES:CI-0364 MODELO BASIC SERIE E-02K01647 </t>
  </si>
  <si>
    <t xml:space="preserve">MARCA: ISB SOLA BASIC MODELO: MICROVOLT INET 200 CAMBS: SIN DESCRIPCION PROGRAMA: SIN DESCRIPCION ADICIONALES:CI--0823 </t>
  </si>
  <si>
    <t>MARCA: TDE MODELO: PRO PC CAMBS: SIN DESCRIPCION PROGRAMA: SIN DESCRIPCION ADICIONALES:CI-0074 SERIE 010054202 OBSERVACIONES: Inventario Inicial</t>
  </si>
  <si>
    <t>MARCA: TDE MAX 1000 MODELO: NO ESPECIFICADO CAMBS: SIN DESCRIPCION PROGRAMA: SIN DESCRIPCION ADICIONALES:CI-0842 SERIE 015009933 OBSERVACIONES: Inventario Inicial</t>
  </si>
  <si>
    <t>MARCA: A PLUS MODELO: NO ESPECIFICADO CAMBS: SIN DESCRIPCION PROGRAMA: SIN DESCRIPCION ADICIONALES:CI-0055 SERIE 1747M09813 OBSERVACIONES: Inventario Inicial</t>
  </si>
  <si>
    <t>MARCA: TDE MODELO: PRO PC CAMBS: SIN DESCRIPCION PROGRAMA: SIN DESCRIPCION ADICIONALES:CI-0399 SERIE 010024220 OBSERVACIONES: Inventario Inicial</t>
  </si>
  <si>
    <t>MARCA: TDE MODELO: PC CAMBS: SIN DESCRIPCION PROGRAMA: SIN DESCRIPCION ADICIONALES:CI-0064 SERIE 010062639 OBSERVACIONES: Inventario Inicial</t>
  </si>
  <si>
    <t xml:space="preserve">MARCA: ISB SOLA BASIC MODELO: MICRO VOLT INET CAMBS: SIN DESCRIPCION PROGRAMA: SIN DESCRIPCION ADICIONALES:CI-0132 SERIE Q-06-J-64637 </t>
  </si>
  <si>
    <t>MARCA: TDE MODELO: MAX 1000 CAMBS: SIN DESCRIPCION PROGRAMA: SIN DESCRIPCION ADICIONALES:CI-0444 SERIE 0150009987 OBSERVACIONES: Inventario Inicial</t>
  </si>
  <si>
    <t>MARCA: TDE MODELO: PRO NET CAMBS: SIN DESCRIPCION PROGRAMA: SIN DESCRIPCION ADICIONALES:CI-0480 SERIE 0210042537 OBSERVACIONES: Inventario Inicial</t>
  </si>
  <si>
    <t>MARCA: TDE MODELO: PRO NET CAMBS: SIN DESCRIPCION PROGRAMA: SIN DESCRIPCION ADICIONALES:CI-0580 SERIE 010109137 OBSERVACIONES: Inventario Inicial</t>
  </si>
  <si>
    <t>MARCA: CENTRA MODELO: 1200 NET CAMBS: SIN DESCRIPCION PROGRAMA: SIN DESCRIPCION ADICIONALES:CI-0822 SERIE 601040807425 OBSERVACIONES: Inventario Inicial</t>
  </si>
  <si>
    <t>MARCA: ALASKA MODELO: TDE CAMBS: SIN DESCRIPCION PROGRAMA: SIN DESCRIPCION ADICIONALES:CI-0494 S/S OBSERVACIONES: Inventario Inicial</t>
  </si>
  <si>
    <t xml:space="preserve">MARCA: ISB SOLA BASIC CAMBS: SIN DESCRIPCION PRUEBA: SIN DESCRIPCION PROGRAMA: SIN DESCRIPCION ADICIONALES:CI-0704 MODELO MICROVOLT NET SERIE E-01-E-05485 </t>
  </si>
  <si>
    <t xml:space="preserve">MARCA: SOLA SB CAMBS: SIN DESCRIPCION PRUEBA: SIN DESCRIPCION PROGRAMA: SIN DESCRIPCION ADICIONALES:CI-0117 SEA 480 SERIE E-02-F-19499 </t>
  </si>
  <si>
    <t xml:space="preserve">MARCA: SOLA BASIC CAMBS: SIN DESCRIPCION PRUEBA: SIN DESCRIPCION PROGRAMA: SIN DESCRIPCION ADICIONALES:CI-0123 MODELO ISB SERIE E-02-H-22495 </t>
  </si>
  <si>
    <t xml:space="preserve">MARCA: SOLA S/B MODELO: PC-500 CAMBS: SIN DESCRIPCION PROGRAMA: SIN DESCRIPCION ADICIONALES:CI-0630 SERIE 95-A </t>
  </si>
  <si>
    <t>MARCA: TDE NET MODELO: NO ESPECIFICADO CAMBS: SIN DESCRIPCION PROGRAMA: SIN DESCRIPCION ADICIONALES:SERIE 16648017398 -C.I. 2734</t>
  </si>
  <si>
    <t xml:space="preserve">MARCA: TDE CAMBS: SIN DESCRIPCION PRUEBA: SIN DESCRIPCION PROGRAMA: SIN DESCRIPCION ADICIONALES:CI-1221 MODELO PRO NET SERIE 0210042549 </t>
  </si>
  <si>
    <t xml:space="preserve">MARCA: COMPLET MODELO: NO ESPECIFICADO CAMBS: SIN DESCRIPCION PROGRAMA: SIN DESCRIPCION ADICIONALES:CI-1485 S/N:07310327 </t>
  </si>
  <si>
    <t xml:space="preserve">MARCA: SOLA BASIC CAMBS: SIN DESCRIPCION PRUEBA: SIN DESCRIPCION PROGRAMA: SIN DESCRIPCION ADICIONALES:CI-0068 SERIE E-02-H-00307, 4 CONTACTOS, MOD. ISB </t>
  </si>
  <si>
    <t xml:space="preserve">MARCA: SOLA SB CAMBS: SIN DESCRIPCION PRUEBA: SIN DESCRIPCION PROGRAMA: SIN DESCRIPCION ADICIONALES:CI-0110 MODELO SEA 480 SERIE E-02-F-19531, 4 CONTACTOS </t>
  </si>
  <si>
    <t xml:space="preserve">MARCA: SOLA BASIC ISB CAMBS: SIN DESCRIPCION PRUEBA: SIN DESCRIPCION PROGRAMA: SIN DESCRIPCION ADICIONALES:CI-0155 MODELO SR 480 SERIE E-02-J-47269 </t>
  </si>
  <si>
    <t xml:space="preserve">MARCA: SOLA BASIC CAMBS: SIN DESCRIPCION PRUEBA: SIN DESCRIPCION PROGRAMA: SIN DESCRIPCION ADICIONALES:CI-1011 MODELO MICRO SEA 480 SERIE E-02-B-24969, 4 CONTACTOS </t>
  </si>
  <si>
    <t xml:space="preserve">MARCA: TDE MODELO: PRO PC CAMBS: SIN DESCRIPCION PROGRAMA: SIN DESCRIPCION ADICIONALES:CI-1048, 4 CONTACTOS, SERIE 10024217 </t>
  </si>
  <si>
    <t>MARCA: TDE MODELO: PRO NET CAMBS: SIN DESCRIPCION PROGRAMA: SIN DESCRIPCION ADICIONALES:CI-0716 SERIE 0210042209 OBSERVACIONES: Inventario Inicial</t>
  </si>
  <si>
    <t>MARCA: TDE MODELO: PRO PC CAMBS: SIN DESCRIPCION PROGRAMA: SIN DESCRIPCION ADICIONALES:CI-0523 SERIE 010054196 OBSERVACIONES: Inventario Inicial</t>
  </si>
  <si>
    <t>MARCA: TDE MODELO: PRO NET CAMBS: SIN DESCRIPCION PROGRAMA: SIN DESCRIPCION ADICIONALES:CI-0520 SERIE 0210028292 OBSERVACIONES: Inventario Inicial</t>
  </si>
  <si>
    <t>MARCA: TDE MODELO: PRO NET CAMBS: SIN DESCRIPCION PROGRAMA: SIN DESCRIPCION ADICIONALES:CI-0034 SERIE 021005016 OBSERVACIONES: Inventario Inicial</t>
  </si>
  <si>
    <t>MARCA: A PLUS MODELO: AP 1000 CAMBS: SIN DESCRIPCION PROGRAMA: SIN DESCRIPCION ADICIONALES:CI-0383 SERIE 1747M09788, 4 CONTACTOS OBSERVACIONES: Inventario Inicial</t>
  </si>
  <si>
    <t xml:space="preserve">MARCA: ELECTRONICS INC MODELO: S/MODELO CAMBS: NO ESPECIFICADO PROGRAMA: NO ESPECIFICADO ADICIONALES:C.I. 0219 </t>
  </si>
  <si>
    <t xml:space="preserve">MARCA: SOLA BASIC CAMBS: SIN DESCRIPCION PRUEBA: SIN DESCRIPCION PROGRAMA: SIN DESCRIPCION ADICIONALES:CI-0116 MODELO ISB SERIE E-02-H-00303 </t>
  </si>
  <si>
    <t xml:space="preserve">MARCA: TDE MAX 1000 CAMBS: SIN DESCRIPCION PRUEBA: SIN DESCRIPCION PROGRAMA: SIN DESCRIPCION ADICIONALES:CI-0273 SERIE 6603256837 </t>
  </si>
  <si>
    <t xml:space="preserve">MARCA: TDE MODELO: PRO NET CAMBS: SIN DESCRIPCION PROGRAMA: SIN DESCRIPCION ADICIONALES:CI-0886 SERIE 1620056420 </t>
  </si>
  <si>
    <t xml:space="preserve">MARCA: SOLA BASIC ISB CAMBS: SIN DESCRIPCION PRUEBA: SIN DESCRIPCION PROGRAMA: SIN DESCRIPCION ADICIONALES:CI-0083 SERIE E-02-H-00313 </t>
  </si>
  <si>
    <t xml:space="preserve">MARCA: SOLA BASIC CAMBS: SIN DESCRIPCION PRUEBA: SIN DESCRIPCION PROGRAMA: SIN DESCRIPCION ADICIONALES:CI-0371 SOLA SB MODELO SR 480 SERIE E-02-J-47331 </t>
  </si>
  <si>
    <t xml:space="preserve">MARCA: ISB SOLA CAMBS: SIN DESCRIPCION PRUEBA: SIN DESCRIPCION PROGRAMA: SIN DESCRIPCION ADICIONALES:CI-0397 SERIE E-02-K-02617 </t>
  </si>
  <si>
    <t xml:space="preserve">MARCA: CENTRA CAMBS: SIN DESCRIPCION PRUEBA: SIN DESCRIPCION PROGRAMA: SIN DESCRIPCION ADICIONALES:CI-0869 MODELO CENTRA R 1200 NET SERIE 601040808977 </t>
  </si>
  <si>
    <t>MARCA: TDE MODELO: PRO NET CAMBS: SIN DESCRIPCION PROGRAMA: SIN DESCRIPCION ADICIONALES:CI-0715 SERIE 0210-042485 OBSERVACIONES: Inventario Inicial</t>
  </si>
  <si>
    <t>MARCA: SOLA BASIC SB MODELO: SEA-480 CAMBS: SIN DESCRIPCION PROGRAMA: SIN DESCRIPCION ADICIONALES:CI-0110 SERIE E-97-K-28912 OBSERVACIONES: Inventario Inicial</t>
  </si>
  <si>
    <t>MARCA: SOLA BASIC MODELO: MICRO VOLT 1000 CAMBS: SIN DESCRIPCION PROGRAMA: SIN DESCRIPCION ADICIONALES:CI-0317 SERIE E-00-E-05112 OBSERVACIONES: Inventario Inicial</t>
  </si>
  <si>
    <t>MARCA: TDE MODELO: PRO NET CAMBS: SIN DESCRIPCION PROGRAMA: SIN DESCRIPCION ADICIONALES:CI-0537 SERIE 042539 OBSERVACIONES: Inventario Inicial</t>
  </si>
  <si>
    <t xml:space="preserve">MARCA: ISB SOLA BASIC MODELO: MICROVOLT INET CAMBS: SIN DESCRIPCION PROGRAMA: SIN DESCRIPCION ADICIONALES:CI-0145 SERIE Q-06-J-60373 </t>
  </si>
  <si>
    <t>MARCA: A PLUS MODELO: AP-1000 CAMBS: SIN DESCRIPCION PROGRAMA: SIN DESCRIPCION ADICIONALES:CI-0965 SERIE 1747M09838 OBSERVACIONES: Inventario Inicial</t>
  </si>
  <si>
    <t>MARCA: CENTRA MODELO: 1200 NET CAMBS: SIN DESCRIPCION PROGRAMA: SIN DESCRIPCION ADICIONALES:CI-0818 SERIE 601040807431 OBSERVACIONES: Inventario Inicial</t>
  </si>
  <si>
    <t>MARCA: A PLUS MODELO: NO ESPECIFICADO CAMBS: SIN DESCRIPCION PROGRAMA: SIN DESCRIPCION ADICIONALES:CI-0011 OBSERVACIONES: Inventario Inicial</t>
  </si>
  <si>
    <t>MARCA: KOBLENZ MODELO: NO ESPECIFICADO CAMBS: NO ESPECIFICADO PROGRAMA: NO ESPECIFICADO ADICIONALES:SERIE 080500495 -C.I. 2736</t>
  </si>
  <si>
    <t xml:space="preserve">MARCA: COMPLET MODELO: NO ESPECIFICADO CAMBS: SIN DESCRIPCION PROGRAMA: SIN DESCRIPCION ADICIONALES:CI-1478 S/N:07221969. </t>
  </si>
  <si>
    <t xml:space="preserve">MARCA: SOLA ISB CAMBS: SIN DESCRIPCION PRUEBA: SIN DESCRIPCION PROGRAMA: SIN DESCRIPCION ADICIONALES:CI-0538 MODELO PC-500 SERIE 93-F </t>
  </si>
  <si>
    <t>MARCA: ISB CAMBS: SIN DESCRIPCION PRUEBA: SIN DESCRIPCION PROGRAMA: SIN DESCRIPCION ADICIONALES:CI-0956 SOLA BASIC MODELO MICROVOLT INET SERIE E05A26241</t>
  </si>
  <si>
    <t xml:space="preserve">MARCA: SOLA SB CAMBS: SIN DESCRIPCION PRUEBA: SIN DESCRIPCION PROGRAMA: SIN DESCRIPCION ADICIONALES:CI-0327 MODELO PC-500 </t>
  </si>
  <si>
    <t xml:space="preserve">MARCA: ISB MODELO: MICROVOLT INET CAMBS: SIN DESCRIPCION PROGRAMA: SIN DESCRIPCION ADICIONALES:CI-1481 S/N:E-05-E-09703 </t>
  </si>
  <si>
    <t xml:space="preserve">MARCA: ISB SOLA BASIC MODELO: MICROVOLT INET CAMBS: SIN DESCRIPCION PROGRAMA: SIN DESCRIPCION ADICIONALES:CI-0771 SERIE E-04-C-12967 </t>
  </si>
  <si>
    <t>MARCA: KOBLENZ MODELO: NO ESPECIFICADO CAMBS: NO ESPECIFICADO PROGRAMA: NO ESPECIFICADO ADICIONALES:SERIE 080508664 -C.I. 2735</t>
  </si>
  <si>
    <t>MARCA: A PLUS MODELO: NO ESPECIFICADO CAMBS: SIN DESCRIPCION PROGRAMA: SIN DESCRIPCION ADICIONALES:CI-0882 SERIE 1747M09838 OBSERVACIONES: Inventario Inicial</t>
  </si>
  <si>
    <t>MARCA: TDE MODELO: PRO NET CAMBS: SIN DESCRIPCION PROGRAMA: SIN DESCRIPCION ADICIONALES:CI-2951 SERIE 021022081 OBSERVACIONES: Inventario Inicial</t>
  </si>
  <si>
    <t>MARCA: A PLUS MODELO: NO ESPECIFICADO CAMBS: SIN DESCRIPCION PROGRAMA: SIN DESCRIPCION ADICIONALES:CI-0204 SERIE 1747M09580 OBSERVACIONES: Inventario Inicial</t>
  </si>
  <si>
    <t>MARCA: TDE MODELO: PRO NET CAMBS: SIN DESCRIPCION PROGRAMA: SIN DESCRIPCION ADICIONALES:CI-0086 SERIE 010109131 OBSERVACIONES: Inventario Inicial</t>
  </si>
  <si>
    <t>MARCA: TDE MODELO: PRO PC CAMBS: SIN DESCRIPCION PROGRAMA: SIN DESCRIPCION ADICIONALES:CI-0709 S/S OBSERVACIONES: Inventario Inicial</t>
  </si>
  <si>
    <t>MARCA: A PLUS MODELO: NO ESPECIFICADO CAMBS: SIN DESCRIPCION PROGRAMA: SIN DESCRIPCION ADICIONALES:CI-0199 SERIE 1747M09886 OBSERVACIONES: Inventario Inicial</t>
  </si>
  <si>
    <t>MARCA: ALASKA MODELO: TDE CAMBS: SIN DESCRIPCION PROGRAMA: SIN DESCRIPCION ADICIONALES:CI-0710 OBSERVACIONES: Inventario Inicial</t>
  </si>
  <si>
    <t>MARCA: A PLUS MODELO: NO ESPECIFICADO CAMBS: SIN DESCRIPCION PROGRAMA: SIN DESCRIPCION ADICIONALES:CI-2952 SERIE 1747M09760, 4 CONTACTOS OBSERVACIONES: Inventario Inicial</t>
  </si>
  <si>
    <t>MARCA: SOLA BASIC MODELO: MICRO VOLT 1000 CAMBS: SIN DESCRIPCION PROGRAMA: SIN DESCRIPCION ADICIONALES:CI-0180 SERIE E-98-J-09724 OBSERVACIONES: Inventario Inicial</t>
  </si>
  <si>
    <t>MARCA: CENTRA MODELO: 1200 NET CAMBS: SIN DESCRIPCION PROGRAMA: SIN DESCRIPCION ADICIONALES:CI-0819 SERIE 601040805347 OBSERVACIONES: Inventario Inicial</t>
  </si>
  <si>
    <t>MARCA: TDE MODELO: PRO NET CAMBS: SIN DESCRIPCION PROGRAMA: SIN DESCRIPCION ADICIONALES:CI-0096 SERIE 0210028295 OBSERVACIONES: Inventario Inicial</t>
  </si>
  <si>
    <t>MARCA: TDE MODELO: MX 100 CAMBS: SIN DESCRIPCION PROGRAMA: SIN DESCRIPCION ADICIONALES:CI-0039 SERIE 1608000083196 OBSERVACIONES: Inventario Inicial</t>
  </si>
  <si>
    <t>MARCA: HASTE MODELO: S/M SERIE: S/S C.I.: 2496 ADICIONALES: OBSERVACIONES: RELOJ DE PARED</t>
  </si>
  <si>
    <t xml:space="preserve">MATERIAL: ACERO INOXIDABLE CAMBS: SIN DESCRIPCION PROGRAMA: SIN DESCRIPCION ADICIONALES:CI-0249 PARA PARED PARA COMENSAL DE 2.10X0.45 </t>
  </si>
  <si>
    <t xml:space="preserve">MATERIAL: DE ACERO INOXIDABLE CAMBS: SIN DESCRIPCION PROGRAMA: SIN DESCRIPCION ADICIONALES:CI- 0251 PARA PARED, PARA COMENSAL DE 2.10X0.45 </t>
  </si>
  <si>
    <t xml:space="preserve">MARCA: LYNKSYS MODELO: WRT54G SERIE: CDF70E1049951 COMPONENTES: NO ESPECIFICADO CAMBS: SIN DESCRIPCION PROGRAMA: SIN DESCRIPCION ADICIONALES:CI-1427, INALAMBRICO </t>
  </si>
  <si>
    <t xml:space="preserve">MARCA: LYNKSYS MODELO: EA2700-LA SERIE: 12B10606404508 COMPONENTES: NO ESPECIFICADO CAMBS: NO ESPECIFICADO PROGRAMA: NO ESPECIFICADO ADICIONALES:C.I. 2803 ROUTER INALAMBRICO </t>
  </si>
  <si>
    <t xml:space="preserve">MARCA: LINKSYS MODELO: EA2700-LA SERIE: 12B10609407619 COMPONENTES: NO ESPECIFICADO CAMBS: NO ESPECIFICADO PROGRAMA: NO ESPECIFICADO ADICIONALES:C.I. 2804 ROUTER INALAMBRICO </t>
  </si>
  <si>
    <t xml:space="preserve">MARCA: LINKSYS MODELO: EA2700-LA SERIE: 12B10609407586 COMPONENTES: NO ESPECIFICADO CAMBS: NO ESPECIFICADO PROGRAMA: NO ESPECIFICADO ADICIONALES:C.I. 2805 ROUTER INALAMBRICO </t>
  </si>
  <si>
    <t xml:space="preserve">MARCA: LINKSYS MODELO: EA2700-LA SERIE: 12B10609407662 COMPONENTES: NO ESPECIFICADO CAMBS: NO ESPECIFICADO PROGRAMA: NO ESPECIFICADO ADICIONALES:C.I. 2806 ROUTER INALAMBRICO </t>
  </si>
  <si>
    <t xml:space="preserve">MARCA: LINKSYS MODELO: EA2700-LA SERIE: 12B10609407609 COMPONENTES: NO ESPECIFICADO CAMBS: NO ESPECIFICADO PROGRAMA: NO ESPECIFICADO ADICIONALES:C.I. 2807 ROUTER INALAMBRICO </t>
  </si>
  <si>
    <t xml:space="preserve">MARCA: LINKSYS MODELO: EA2700-LA SERIE: 12B10609407641 COMPONENTES: NO ESPECIFICADO CAMBS: NO ESPECIFICADO PROGRAMA: NO ESPECIFICADO ADICIONALES:C.I. 2808 ROUTER INALAMBRICO </t>
  </si>
  <si>
    <t xml:space="preserve">MARCA: HP SCANJET ENTERPRISE MODELO: FLOW 7000 S2 SERIE: CN460D707B CAMBS: NO ESPECIFICADO PROGRAMA: NO ESPECIFICADO ADICIONALES:C.I. 2802 </t>
  </si>
  <si>
    <t xml:space="preserve">MARCA: FUJITSU MODELO: FI-6670 SERIE: 002541 CAMBS: SIN DESCRIPCION PROGRAMA: SIN DESCRIPCION ADICIONALES:CI-1575 </t>
  </si>
  <si>
    <t>MARCA: XEROX MODELO: DOCUMATE 4440 ASDAS: DASD SERIE: 487TK70365 C.I.: 2915 ADICIONALES: OBSERVACIONES: PPM DUPLEX; RESOLUCION DE 600X600</t>
  </si>
  <si>
    <t>MARCA: HP SCANJET ENTERPRISE MODELO: FLOW 7000 s2 SERIE: CN49FD70CF C.I.: 2848 ADICIONALES: OBSERVACIONES:</t>
  </si>
  <si>
    <t>MARCA: HP SCANJET ENTERPRISE MODELO: FLOW 7000 s2 SERIE: CN48PD704D C.I.: 2849 ADICIONALES: OBSERVACIONES:</t>
  </si>
  <si>
    <t>MARCA: HP SCANJET ENTERPRISE MODELO: FLOW7000S2, 45 PPM/90, 600 PPP, ADF, USB SERIE: CN645D703B ADICIONALES:No proporcionadas OBSERVACIONES:</t>
  </si>
  <si>
    <t>MARCA: XEROX MODELO: DOCUMENTATE 4440 C.I.: 2917 ADICIONALES: OBSERVACIONES: PPM DUPLEX; RESOLUCION DE 600X600</t>
  </si>
  <si>
    <t>MARCA: HEWLETT PACKARD MODELO: C7710A SERIE: CN25ZS0612 CAMBS: SIN DESCRIPCION PROGRAMA: SIN DESCRIPCION ADICIONALES:CI-0189 OBSERVACIONES: Inventario Inicial</t>
  </si>
  <si>
    <t xml:space="preserve">MARCA: FUJITSU MODELO: FI-6670 SERIE: 002713 CAMBS: SIN DESCRIPCION PROGRAMA: SIN DESCRIPCION ADICIONALES:CI-1541 </t>
  </si>
  <si>
    <t>MARCA: XEROX MODELO: DOCUMATE 4440 C.I.: 2916 ADICIONALES: OBSERVACIONES: PPM DUPLEX; RESOLUCION DE 600X600</t>
  </si>
  <si>
    <t>MARCA: S/M MODELO: S/M SERIE: S/S C.I.: 2854 ADICIONALES: OBSERVACIONES: ARTICULO ENSAMBLADO EN ESTA DEPENDENCIA</t>
  </si>
  <si>
    <t>MARCA: S/M MODELO: S/M SERIE: S/S C.I.: 2855 ADICIONALES: OBSERVACIONES: ARTICULO ENSAMBLADO EN ESTA DEPENDENCIA</t>
  </si>
  <si>
    <t xml:space="preserve">CAMBS: SIN DESCRIPCION PROGRAMA: SIN DESCRIPCION ADICIONALES:CI-1341 MARCA HEWLETT PACKARD MODELO PROLIANT DL380 G4, SERIE 2UX61001WV , MONTABLE EN RACK, PROCESADOR XEON </t>
  </si>
  <si>
    <t xml:space="preserve">CAMBS: SIN DESCRIPCION PROGRAMA: SIN DESCRIPCION ADICIONALES:CI-1590 HEWLETT PACKARD, MOD. PROLIANT DL380 G6, S/N 2UX9400WT, MONTABLE EN RACK, PROCESADOR XEON </t>
  </si>
  <si>
    <t>CAMBS: SIN DESCRIPCION PROGRAMA: SIN DESCRIPCION ADICIONALES:CI-1589 HEWLETT PACKARD, MOD. PROLIANT DL380 G6, S/N 2UX94007A, MONTABLE EN RACK PROCESADOR XEON</t>
  </si>
  <si>
    <t xml:space="preserve">CAMBS: SIN DESCRIPCION PROGRAMA: SIN DESCRIPCION ADICIONALES:CI-0163 CON PROCESADOR PENTIUM 4D, 2 GB RAM, MARCA DELL MODELO POWEREDGE 840, SERIE HX569C1 </t>
  </si>
  <si>
    <t>CAMBS: SIN DESCRIPCION PROGRAMA: SIN DESCRIPCION ADICIONALES:CI-0153 MARCA DELL MODELO POWEREDGE 840, SERIE BX569C1 (DELEGACION REGIONAL PATZCUARO ZIRAHUEN), PROCESADOR PENTIUM 4D, 2 GB RAM OBSERVACIONES: Inventario Inicial</t>
  </si>
  <si>
    <t xml:space="preserve">CAMBS: SIN DESCRIPCION PROGRAMA: SIN DESCRIPCION ADICIONALES:CI-0078 CON PROCESADOR PENTIUM 4, 2 GB RAM, MARCA DELL MODELO POWEREDGE 840 SERIE 1Y569C1 </t>
  </si>
  <si>
    <t>CAMBS: SIN DESCRIPCION PROGRAMA: SIN DESCRIPCION ADICIONALES:CI-0165 CON PROCESADOR PENTIUN 4, 2 GB RAM, MARCA DELL MODELO POWEREDGE 840 SERIE GX569C1</t>
  </si>
  <si>
    <t>CAMBS: SIN DESCRIPCION PROGRAMA: SIN DESCRIPCION ADICIONALES:CI-1630 MCA. HEWLETT PACKARD MOD.PROLIANT DL380G6 S/N.2U940008D, MONTABLE EN RACK, PROCESADOR XEON OBSERVACIONES: Inventario Inicial</t>
  </si>
  <si>
    <t xml:space="preserve">CAMBS: SIN DESCRIPCION PROGRAMA: SIN DESCRIPCION ADICIONALES:CI-0067 CON PROCESADOR PENTIUM 4 2 GB RAM, MARCA DELL MODELO POWEREDGE 840 S/8X569C1 </t>
  </si>
  <si>
    <t>CAMBS: SIN DESCRIPCION PROGRAMA: SIN DESCRIPCION ADICIONALES:CI-0166 MARCA DELL MODELO POWEREDGE 840 SERIE 5X569C1), PROCESADOR PENTIUM 4D, 2 GB RAM OBSERVACIONES: Inventario Inicial</t>
  </si>
  <si>
    <t>CAMBS: SIN DESCRIPCION PROGRAMA: SIN DESCRIPCION ADICIONALES:CI-0158 CON PROCESADOR PENTIUM 4 MARCA DELL MODELO POWEREDGE 840, SERIE CX569C1 (DEPARTAMENTO DE INTERNET Y CAPACITACION), PROCESADOR PENTIUM 4D, 2 GB RAM, OBSERVACIONES: Inventario Inicial</t>
  </si>
  <si>
    <t>CAMBS: SIN DESCRIPCION PROGRAMA: SIN DESCRIPCION ADICIONALES:CI-0970 MARCA HEWLETT PACKARD MODELO PROLIANT ML 370 SERIE USE514ABCB, PROCESADOR XEON OBSERVACIONES: Inventario Inicial</t>
  </si>
  <si>
    <t>CAMBS: SIN DESCRIPCION PROGRAMA: SIN DESCRIPCION ADICIONALES:CI-0162 MARCA DELL MODELO POWEREDGE 840, S/EX569C1, PROCESADOR PENTIUM 4D, 2 GB RAM OBSERVACIONES: Inventario Inicial</t>
  </si>
  <si>
    <t>CAMBS: SIN DESCRIPCION PROGRAMA: SIN DESCRIPCION ADICIONALES:CI-1393 MARCA CISCO SYSTEM MODELO 5510 SERIE JMX1002K065 CISCO ASA 5510 SECURITY PLUS FUNCIONALIDADES DE FIREWALL Y SERVIDOR DE VPNS. OBSERVACIONES: Inventario Inicial</t>
  </si>
  <si>
    <t xml:space="preserve">CAMBS: SIN DESCRIPCION PROGRAMA: SIN DESCRIPCION ADICIONALES:CI-0164 CON PROCESADOR PENTIUM 4, 2 GB RAM, MARCA DELL MODELO POWEREDGE 840, SERIE JX569C1 </t>
  </si>
  <si>
    <t xml:space="preserve">COLOR: NEGRO MATERIAL: METAL TIPO: GIRATORIO CAMBS: SIN DESCRIPCION PROGRAMA: SIN DESCRIPCION ADICIONALES:CI-0079 ACOJINADA EN PLIANA </t>
  </si>
  <si>
    <t xml:space="preserve">COLOR: NEGRO MATERIAL: METAL TIPO: GIRATORIO CAMBS: SIN DESCRIPCION PROGRAMA: SIN DESCRIPCION ADICIONALES:CI-0080 ACOJINADA EN PLIANA </t>
  </si>
  <si>
    <t xml:space="preserve">COLOR: NEGRO MATERIAL: METAL TIPO: GIRATORIO CAMBS: SIN DESCRIPCION PROGRAMA: SIN DESCRIPCION ADICIONALES:CI-0081 ACOJINADA EN PLIANA </t>
  </si>
  <si>
    <t xml:space="preserve">COLOR: NEGRO MATERIAL: METAL TIPO: GIRATORIO CAMBS: SIN DESCRIPCION PROGRAMA: SIN DESCRIPCION ADICIONALES:CI-0082 ACOJINADA EN PLIANA </t>
  </si>
  <si>
    <t xml:space="preserve">COLOR: NEGRO MATERIAL: METAL TIPO: GIRATORIO CAMBS: SIN DESCRIPCION PROGRAMA: SIN DESCRIPCION ADICIONALES:CI-0083 ACOJINADA EN PLIANA </t>
  </si>
  <si>
    <t xml:space="preserve">COLOR: NEGRO MATERIAL: METAL TIPO: GIRATORIO CAMBS: SIN DESCRIPCION PROGRAMA: SIN DESCRIPCION ADICIONALES:CI-0084 ACOJINADA EN PLIANA </t>
  </si>
  <si>
    <t xml:space="preserve">COLOR: NEGRO MATERIAL: METAL TIPO: GIRATORIO CAMBS: SIN DESCRIPCION PROGRAMA: SIN DESCRIPCION ADICIONALES:CI-0086 ACOJINADA EN PLIANA </t>
  </si>
  <si>
    <t xml:space="preserve">COLOR: NEGRO MATERIAL: METAL TIPO: GIRATORIO CAMBS: SIN DESCRIPCION PROGRAMA: SIN DESCRIPCION ADICIONALES:CI-0088 ACOJINADA EN PLIANA </t>
  </si>
  <si>
    <t xml:space="preserve">COLOR: VINO MATERIAL: METAL TIPO: FIJA CAMBS: SIN DESCRIPCION PROGRAMA: SIN DESCRIPCION ADICIONALES:CI-0309 ACOJINADA EN PLIANA </t>
  </si>
  <si>
    <t xml:space="preserve">COLOR: VINO MATERIAL: METAL TIPO: FIJA CAMBS: SIN DESCRIPCION PROGRAMA: SIN DESCRIPCION ADICIONALES:CI-0474 TAPIZADA EN PLIANA </t>
  </si>
  <si>
    <t xml:space="preserve">COLOR: VINO MATERIAL: METAL TIPO: FIJA CAMBS: SIN DESCRIPCION PROGRAMA: SIN DESCRIPCION ADICIONALES:CI-0506 ACOJINADA EN PLIANA </t>
  </si>
  <si>
    <t xml:space="preserve">COLOR: VINO MATERIAL: METAL TIPO: FIJA CAMBS: SIN DESCRIPCION PROGRAMA: SIN DESCRIPCION ADICIONALES:CI-0611 ACOJINADA EN PLIANA </t>
  </si>
  <si>
    <t xml:space="preserve">COLOR: VINO MATERIAL: METAL TIPO: FIJA CAMBS: SIN DESCRIPCION PROGRAMA: SIN DESCRIPCION ADICIONALES:CI-0316 ACOJINADA EN PLIANA </t>
  </si>
  <si>
    <t xml:space="preserve">COLOR: VINO MATERIAL: METAL TIPO: FIJA CAMBS: SIN DESCRIPCION PROGRAMA: SIN DESCRIPCION ADICIONALES:CI-0138 ACOJINADA EN PLIANA </t>
  </si>
  <si>
    <t xml:space="preserve">COLOR: VINO MATERIAL: METAL TIPO: FIJA CAMBS: SIN DESCRIPCION PROGRAMA: SIN DESCRIPCION ADICIONALES:CI-2478 ACOJINADA EN PLIANA </t>
  </si>
  <si>
    <t>COLOR: NEGRO MATERIAL: METAL TIPO: GIRATORIO CAMBS: SIN DESCRIPCION PROGRAMA: SIN DESCRIPCION ADICIONALES:CI-0087 ACOJINADA EN PLIANA</t>
  </si>
  <si>
    <t xml:space="preserve">COLOR: NEGRO MATERIAL: MADERA TIPO: NO ESPECIFICADO CAMBS: SIN DESCRIPCION PROGRAMA: SIN DESCRIPCION ADICIONALES:CI-0729 </t>
  </si>
  <si>
    <t xml:space="preserve">COLOR: VINO MATERIAL: METAL TIPO: FIJA CAMBS: SIN DESCRIPCION PROGRAMA: SIN DESCRIPCION ADICIONALES:CI-0814 ACOJINADA EN PLIANA </t>
  </si>
  <si>
    <t xml:space="preserve">COLOR: VINO MATERIAL: METAL TIPO: GIRATORIA CAMBS: SIN DESCRIPCION PROGRAMA: SIN DESCRIPCION ADICIONALES:CI-0655 ACOJINADA EN PLIANA 151101011011450005 </t>
  </si>
  <si>
    <t xml:space="preserve">COLOR: VINO MATERIAL: METAL TIPO: FIJA CAMBS: SIN DESCRIPCION PROGRAMA: SIN DESCRIPCION ADICIONALES:CI-0794 ACOJINADA EN PLIANA </t>
  </si>
  <si>
    <t xml:space="preserve">COLOR: VINO MATERIAL: NO ESPECIFICADO TIPO: GIRATORIA CAMBS: SIN DESCRIPCION PROGRAMA: SIN DESCRIPCION ADICIONALES:CI-0038 SECRETARIA ACOJINADA EN PLIANA </t>
  </si>
  <si>
    <t xml:space="preserve">COLOR: VINO MATERIAL: METAL TIPO: FIJA CAMBS: SIN DESCRIPCION PROGRAMA: SIN DESCRIPCION ADICIONALES:CI-0322 ACOJINADA EN PLIANA </t>
  </si>
  <si>
    <t xml:space="preserve">COLOR: VINO MATERIAL: METAL TIPO: FIJA CAMBS: SIN DESCRIPCION PROGRAMA: SIN DESCRIPCION ADICIONALES:CI-0133 ACOJINADA EN PLIANA </t>
  </si>
  <si>
    <t xml:space="preserve">COLOR: VINO MATERIAL: METAL TIPO: FIJA CAMBS: SIN DESCRIPCION PROGRAMA: SIN DESCRIPCION ADICIONALES:CI-0408 ACOJINADA EN PLIANA </t>
  </si>
  <si>
    <t xml:space="preserve">COLOR: NEGRO MATERIAL: METAL TIPO: FIJA CAMBS: SIN DESCRIPCION PROGRAMA: SIN DESCRIPCION ADICIONALES:CI-0646 151101011011450001 ACOJINADA EN PLIANA </t>
  </si>
  <si>
    <t xml:space="preserve">COLOR: NEGRO MATERIAL: METAL TIPO: FIJA CAMBS: SIN DESCRIPCION PROGRAMA: SIN DESCRIPCION ADICIONALES:CI-0647 ACOJINADA EN PLIANA </t>
  </si>
  <si>
    <t xml:space="preserve">COLOR: VINO MATERIAL: NO ESPECIFICADO TIPO: GIRATORIA CAMBS: SIN DESCRIPCION PROGRAMA: SIN DESCRIPCION ADICIONALES:CI-1961 SECRETARIAL TAPIZADA EN PLIANA </t>
  </si>
  <si>
    <t xml:space="preserve">COLOR: VINO MATERIAL: METAL TIPO: FIJA CAMBS: SIN DESCRIPCION PROGRAMA: SIN DESCRIPCION ADICIONALES:CI-0565 ACOJINADA EN PLIANA </t>
  </si>
  <si>
    <t xml:space="preserve">COLOR: VINO MATERIAL: METAL TIPO: NO ESPECIFICADO CAMBS: SIN DESCRIPCION PROGRAMA: SIN DESCRIPCION ADICIONALES:CI-0997 ACOJINADA EN PLIANA </t>
  </si>
  <si>
    <t xml:space="preserve">COLOR: VINO MATERIAL: METAL TIPO: NO ESPECIFICADO CAMBS: SIN DESCRIPCION PROGRAMA: SIN DESCRIPCION ADICIONALES:CI-0989 ACOJINADO EN PLIANA </t>
  </si>
  <si>
    <t xml:space="preserve">COLOR: VINO MATERIAL: METAL TIPO: FIJA CAMBS: SIN DESCRIPCION PROGRAMA: SIN DESCRIPCION ADICIONALES:CI-0067 ACOJINADO EN PLIANA </t>
  </si>
  <si>
    <t xml:space="preserve">COLOR: VINO MATERIAL: NO ESPECIFICADO TIPO: FIJA CAMBS: SIN DESCRIPCION PROGRAMA: SIN DESCRIPCION ADICIONALES:CI-0143 ACOJINADA EN PLIANA </t>
  </si>
  <si>
    <t xml:space="preserve">COLOR: VINO MATERIAL: METAL TIPO: NO ESPECIFICADO CAMBS: SIN DESCRIPCION PROGRAMA: SIN DESCRIPCION ADICIONALES:CI-0990 ACOJINADO EN PLIANA </t>
  </si>
  <si>
    <t xml:space="preserve">COLOR: VINO MATERIAL: MADERA Y METAL TIPO: NO ESPECIFICADO CAMBS: SIN DESCRIPCION PROGRAMA: SIN DESCRIPCION ADICIONALES:CI-1029 ACOJINADA EN PLIANA </t>
  </si>
  <si>
    <t xml:space="preserve">COLOR: VINO MATERIAL: NO ESPECIFICADO TIPO: GIRATORIA CAMBS: SIN DESCRIPCION PROGRAMA: SIN DESCRIPCION ADICIONALES:CI-1853 TAPIZADA EN PLIANA </t>
  </si>
  <si>
    <t xml:space="preserve">COLOR: NEGRO MATERIAL: METAL TIPO: NO ESPECIFICADO CAMBS: SIN DESCRIPCION PROGRAMA: SIN DESCRIPCION ADICIONALES:CI-0096 ACOJINADA EN PLIANA </t>
  </si>
  <si>
    <t xml:space="preserve">COLOR: NEGRO MATERIAL: METAL TIPO: NO ESPECIFICADO CAMBS: SIN DESCRIPCION PROGRAMA: SIN DESCRIPCION ADICIONALES:CI-0097 ACOJINADA EN PLIANA </t>
  </si>
  <si>
    <t xml:space="preserve">COLOR: VINO MATERIAL: NO ESPECIFICADO TIPO: GIRATORIO CAMBS: SIN DESCRIPCION PROGRAMA: SIN DESCRIPCION ADICIONALES:CI-0119 SECRETARIAL ACOJINADA EN PLIANA </t>
  </si>
  <si>
    <t xml:space="preserve">COLOR: VINO MATERIAL: METAL TIPO: FIJA CAMBS: SIN DESCRIPCION PROGRAMA: SIN DESCRIPCION ADICIONALES:CI-0708 ACOJINADA EN PLIANA </t>
  </si>
  <si>
    <t xml:space="preserve">COLOR: NEGRO MATERIAL: METAL TIPO: FIJA CAMBS: SIN DESCRIPCION PROGRAMA: SIN DESCRIPCION ADICIONALES:CI-0045 ACOJINADA EN PLIANA </t>
  </si>
  <si>
    <t xml:space="preserve">COLOR: VINO MATERIAL: NO ESPECIFICADO TIPO: GIRATORIA CAMBS: SIN DESCRIPCION PROGRAMA: SIN DESCRIPCION ADICIONALES:CI-1962 SECRETARIAL TAPIZADA EN PLIANA </t>
  </si>
  <si>
    <t>COLOR: VINO MATERIAL: NO ESPECIFICADO TIPO: GIRATORIA CAMBS: SIN DESCRIPCION PROGRAMA: SIN DESCRIPCION ADICIONALES:CI-1052 TAPIZADA EN PLIANA</t>
  </si>
  <si>
    <t xml:space="preserve">COLOR: NEGRO MATERIAL: MADERA TIPO: NO ESPECIFICADO CAMBS: SIN DESCRIPCION PROGRAMA: SIN DESCRIPCION ADICIONALES:CI-0727 </t>
  </si>
  <si>
    <t xml:space="preserve">COLOR: NEGRO MATERIAL: MADERA TIPO: NO ESPECIFICADO CAMBS: SIN DESCRIPCION PROGRAMA: SIN DESCRIPCION ADICIONALES:CI-0728 </t>
  </si>
  <si>
    <t xml:space="preserve">COLOR: VINO MATERIAL: METAL TIPO: FIJA CAMBS: SIN DESCRIPCION PROGRAMA: SIN DESCRIPCION ADICIONALES:CI-0761 ACOJINADA EN PLIANA </t>
  </si>
  <si>
    <t xml:space="preserve">COLOR: VINO MATERIAL: METAL TIPO: GIRATORIO CAMBS: SIN DESCRIPCION PROGRAMA: SIN DESCRIPCION ADICIONALES:CI-0963 ACOJINADO EN PLIANA </t>
  </si>
  <si>
    <t xml:space="preserve">COLOR: VINO MATERIAL: METAL TIPO: NO ESPECIFICADO CAMBS: SIN DESCRIPCION PROGRAMA: SIN DESCRIPCION ADICIONALES:CI-0998 ACOJINADA EN PLIANA </t>
  </si>
  <si>
    <t xml:space="preserve">COLOR: VINO MATERIAL: METAL TIPO: FIJA CAMBS: SIN DESCRIPCION PROGRAMA: SIN DESCRIPCION ADICIONALES:CI-0076 ACOJINADO EN PLIANA </t>
  </si>
  <si>
    <t>COLOR: AZUL MARINO MATERIAL: NO ESPECIFICADO TIPO: SECRETARIAL CAMBS: SIN DESCRIPCION PROGRAMA: SIN DESCRIPCION ADICIONALES:CI-3019 GIRATORIA ACOJINADA EN PLIANA OBSERVACIONES: Inventario Inicial</t>
  </si>
  <si>
    <t xml:space="preserve">COLOR: VINO MATERIAL: METAL TIPO: GIRATORIA CAMBS: SIN DESCRIPCION PROGRAMA: SIN DESCRIPCION ADICIONALES:CI-0575 SECRETARIAL ACOJINADA EN PLIANA </t>
  </si>
  <si>
    <t xml:space="preserve">COLOR: VINO MATERIAL: METAL TIPO: FIJA CAMBS: SIN DESCRIPCION PROGRAMA: SIN DESCRIPCION ADICIONALES:CI-0632 </t>
  </si>
  <si>
    <t xml:space="preserve">COLOR: NEGRO MATERIAL: METAL TIPO: TUBULAR CAMBS: SIN DESCRIPCION PROGRAMA: SIN DESCRIPCION ADICIONALES:CI-1346 151101031011450020 </t>
  </si>
  <si>
    <t>COLOR: VINO MATERIAL: METAL TIPO: GIRATORIO CAMBS: SIN DESCRIPCION PROGRAMA: SIN DESCRIPCION ADICIONALES:TAPIZADA EN PLIANA CI-0457</t>
  </si>
  <si>
    <t xml:space="preserve">COLOR: NEGRO MATERIAL: METAL TIPO: FIJA CAMBS: SIN DESCRIPCION PROGRAMA: SIN DESCRIPCION ADICIONALES:CI-1511 ACOJINADA EN PLIANA 151101051011450006 </t>
  </si>
  <si>
    <t xml:space="preserve">COLOR: NEGRO MATERIAL: METAL TIPO: FIJA CAMBS: SIN DESCRIPCION PROGRAMA: SIN DESCRIPCION ADICIONALES:CI-1515 ACOJINADA EN PLIANA 151101051011450010 </t>
  </si>
  <si>
    <t xml:space="preserve">COLOR: NEGRO MATERIAL: METAL TIPO: FIJA CAMBS: SIN DESCRIPCION PROGRAMA: SIN DESCRIPCION ADICIONALES:CI-1518 ACOJINADA EN PLIANA 151101051011450013 </t>
  </si>
  <si>
    <t xml:space="preserve">COLOR: AZUL REY MATERIAL: NO ESPECIFICADO TIPO: GIRATORIA CAMBS: SIN DESCRIPCION PROGRAMA: SIN DESCRIPCION ADICIONALES:CI-0703 SECRETARIAL ACOJINADA EN PLIANA </t>
  </si>
  <si>
    <t xml:space="preserve">COLOR: AZUL MATERIAL: METAL TIPO: GIRATORIA CAMBS: SIN DESCRIPCION PROGRAMA: SIN DESCRIPCION ADICIONALES:CI-0751 ACOJINADA EN PLIANA </t>
  </si>
  <si>
    <t xml:space="preserve">COLOR: VINO MATERIAL: METAL TIPO: GIRATORIA CAMBS: SIN DESCRIPCION PROGRAMA: SIN DESCRIPCION ADICIONALES:CI-0958 ACOJINADA EN PLIANA </t>
  </si>
  <si>
    <t xml:space="preserve">COLOR: NEGRO MATERIAL: METAL, VINIL TIPO: PLEGABLE CAMBS: SIN DESCRIPCION PROGRAMA: SIN DESCRIPCION ADICIONALES:CI-2619 </t>
  </si>
  <si>
    <t xml:space="preserve">COLOR: NEGRO MATERIAL: METAL, VINIL TIPO: PLEGABLE CAMBS: SIN DESCRIPCION PROGRAMA: SIN DESCRIPCION ADICIONALES:CI-2620 </t>
  </si>
  <si>
    <t xml:space="preserve">COLOR: NEGRO MATERIAL: METAL, VINIL TIPO: PLEGABLE CAMBS: SIN DESCRIPCION PROGRAMA: SIN DESCRIPCION ADICIONALES:CI-2621 </t>
  </si>
  <si>
    <t xml:space="preserve">COLOR: NEGRO MATERIAL: METAL, VINIL TIPO: PLEGABLE CAMBS: SIN DESCRIPCION PROGRAMA: SIN DESCRIPCION ADICIONALES:CI-2622 </t>
  </si>
  <si>
    <t xml:space="preserve">COLOR: NEGRO MATERIAL: METAL, VINIL TIPO: PLEGABLE CAMBS: SIN DESCRIPCION PROGRAMA: SIN DESCRIPCION ADICIONALES:CI-2624 </t>
  </si>
  <si>
    <t xml:space="preserve">COLOR: NEGRO MATERIAL: METAL, VIVIL TIPO: PLEGABLE CAMBS: SIN DESCRIPCION PROGRAMA: SIN DESCRIPCION ADICIONALES:CI-2626 </t>
  </si>
  <si>
    <t xml:space="preserve">COLOR: NEGRO MATERIAL: METAL, VIVIL TIPO: PLEGABLE CAMBS: SIN DESCRIPCION PROGRAMA: SIN DESCRIPCION ADICIONALES:CI-2627 </t>
  </si>
  <si>
    <t xml:space="preserve">COLOR: NEGRO MATERIAL: METAL, VINIL TIPO: PLEGABLE CAMBS: SIN DESCRIPCION PROGRAMA: SIN DESCRIPCION ADICIONALES:CI-2628 </t>
  </si>
  <si>
    <t xml:space="preserve">COLOR: NEGRO MATERIAL: METAL, VINIL TIPO: PLEGABLE CAMBS: SIN DESCRIPCION PROGRAMA: SIN DESCRIPCION ADICIONALES:CI-2629 </t>
  </si>
  <si>
    <t xml:space="preserve">COLOR: NEGRO MATERIAL: METAL, VINIL TIPO: PLEGABLE CAMBS: SIN DESCRIPCION PROGRAMA: SIN DESCRIPCION ADICIONALES:CI-2631 </t>
  </si>
  <si>
    <t xml:space="preserve">COLOR: NEGRO MATERIAL: METAL, VINIL TIPO: PLEGABLE CAMBS: SIN DESCRIPCION PROGRAMA: SIN DESCRIPCION ADICIONALES:CI-2633 </t>
  </si>
  <si>
    <t>COLOR: NEGRO MATERIAL: METAL, VINIL TIPO: PLEGABLE CAMBS: SIN DESCRIPCION PROGRAMA: SIN DESCRIPCION ADICIONALES:CI-2634</t>
  </si>
  <si>
    <t xml:space="preserve">COLOR: NEGRO MATERIAL: METAL, VINIL TIPO: PLEGABLE CAMBS: SIN DESCRIPCION PROGRAMA: SIN DESCRIPCION ADICIONALES:CI-2635 </t>
  </si>
  <si>
    <t xml:space="preserve">COLOR: NEGRO MATERIAL: METAL, VINIL TIPO: PLEGABLE CAMBS: SIN DESCRIPCION PROGRAMA: SIN DESCRIPCION ADICIONALES:CI-2636 </t>
  </si>
  <si>
    <t xml:space="preserve">COLOR: NEGRO MATERIAL: METAL, VINIL TIPO: PLEGABLE CAMBS: SIN DESCRIPCION PROGRAMA: SIN DESCRIPCION ADICIONALES:CI-2638 </t>
  </si>
  <si>
    <t xml:space="preserve">COLOR: NEGRO MATERIAL: METAL, VINIL TIPO: PLEGABLE CAMBS: SIN DESCRIPCION PROGRAMA: SIN DESCRIPCION ADICIONALES:CI-2623 </t>
  </si>
  <si>
    <t xml:space="preserve">COLOR: NEGRO MATERIAL: METAL, VINIL TIPO: PLEGABLE CAMBS: SIN DESCRIPCION PROGRAMA: SIN DESCRIPCION ADICIONALES:CI-2625 </t>
  </si>
  <si>
    <t xml:space="preserve">COLOR: NEGRO MATERIAL: METAL, VINIL TIPO: PLEGABLE CAMBS: SIN DESCRIPCION PROGRAMA: SIN DESCRIPCION ADICIONALES:CI-2630 </t>
  </si>
  <si>
    <t xml:space="preserve">COLOR: NEGRO MATERIAL: METAL, VINIL TIPO: PLEGABLE CAMBS: SIN DESCRIPCION PROGRAMA: SIN DESCRIPCION ADICIONALES:CI-2632 </t>
  </si>
  <si>
    <t xml:space="preserve">COLOR: NEGRO MATERIAL: METAL, VINIL TIPO: PLEGABLE CAMBS: SIN DESCRIPCION PROGRAMA: SIN DESCRIPCION ADICIONALES:CI-2637 </t>
  </si>
  <si>
    <t>COLOR: VINO MATERIAL: NO ESPECIFICADO TIPO: FIJA CAMBS: SIN DESCRIPCION PROGRAMA: SIN DESCRIPCION ADICIONALES:CI-2997 TAPIZADA EN PLIANA OBSERVACIONES: Inventario Inicial</t>
  </si>
  <si>
    <t>COLOR: VINO MATERIAL: METAL TIPO: NO ESPECIFICADO CAMBS: SIN DESCRIPCION PROGRAMA: SIN DESCRIPCION ADICIONALES:CI-0394 ACOJINADA EN PLIANA OBSERVACIONES: Inventario Inicial</t>
  </si>
  <si>
    <t>COLOR: AZUL MARINO MATERIAL: NO ESPECIFICADO TIPO: SECRETARIAL CAMBS: SIN DESCRIPCION PROGRAMA: SIN DESCRIPCION ADICIONALES:CI-0500 ACOJINADA EN PLIANA OBSERVACIONES: Inventario Inicial</t>
  </si>
  <si>
    <t>COLOR: VINO MATERIAL: METAL TIPO: NO ESPECIFICADO CAMBS: SIN DESCRIPCION PROGRAMA: SIN DESCRIPCION ADICIONALES:CI-3003 ACOJINADA EN PLIANA OBSERVACIONES: Inventario Inicial</t>
  </si>
  <si>
    <t>COLOR: VINO MATERIAL: METAL TIPO: NO ESPECIFICADO CAMBS: SIN DESCRIPCION PROGRAMA: SIN DESCRIPCION ADICIONALES:CI-3002 ACOJINADA EN PLIANA OBSERVACIONES: Inventario Inicial</t>
  </si>
  <si>
    <t>COLOR: VINO MATERIAL: METAL TIPO: NO ESPECIFICADO CAMBS: SIN DESCRIPCION PROGRAMA: SIN DESCRIPCION ADICIONALES:CI-2998 ACOJINADA EN PLIANA OBSERVACIONES: Inventario Inicial</t>
  </si>
  <si>
    <t>COLOR: VINO MATERIAL: NO ESPECIFICADO TIPO: FIJA CAMBS: SIN DESCRIPCION PROGRAMA: SIN DESCRIPCION ADICIONALES:CI-2995 TAPIZADA EN PLIANA OBSERVACIONES: Inventario Inicial</t>
  </si>
  <si>
    <t>COLOR: VINO MATERIAL: NO ESPECIFICADO TIPO: FIJA CAMBS: SIN DESCRIPCION PROGRAMA: SIN DESCRIPCION ADICIONALES:CI-2994 TAPIZADA EN PLIANA OBSERVACIONES: Inventario Inicial</t>
  </si>
  <si>
    <t>COLOR: VINO MATERIAL: METAL TIPO: NO ESPECIFICADO CAMBS: SIN DESCRIPCION PROGRAMA: SIN DESCRIPCION ADICIONALES:CI-2999 ACOJINADA EN PLIANA OBSERVACIONES: Inventario Inicial</t>
  </si>
  <si>
    <t>COLOR: VINO MATERIAL: NO ESPECIFICADO TIPO: FIJA CAMBS: SIN DESCRIPCION PROGRAMA: SIN DESCRIPCION ADICIONALES:CI-2996 TAPIZADA EN PLIANA OBSERVACIONES: Inventario Inicial</t>
  </si>
  <si>
    <t>COLOR: VINO MATERIAL: METAL TIPO: NO ESPECIFICADO CAMBS: SIN DESCRIPCION PROGRAMA: SIN DESCRIPCION ADICIONALES:CI-3006 ACOJINADA EN PLIANA OBSERVACIONES: Inventario Inicial</t>
  </si>
  <si>
    <t>COLOR: VINO MATERIAL: METAL TIPO: NO ESPECIFICADO CAMBS: SIN DESCRIPCION PROGRAMA: SIN DESCRIPCION ADICIONALES:CI-3004 ACOJINADA EN PLIANA OBSERVACIONES: Inventario Inicial</t>
  </si>
  <si>
    <t>COLOR: VINO MATERIAL: NO ESPECIFICADO TIPO: FIJA CAMBS: SIN DESCRIPCION PROGRAMA: SIN DESCRIPCION ADICIONALES:CI-0375 TAPIZADA EN PLIANA OBSERVACIONES: Inventario Inicial</t>
  </si>
  <si>
    <t>COLOR: VINO MATERIAL: METAL TIPO: NO ESPECIFICADO CAMBS: SIN DESCRIPCION PROGRAMA: SIN DESCRIPCION ADICIONALES:CI-3001 ACOJINADA EN PLIANA OBSERVACIONES: Inventario Inicial</t>
  </si>
  <si>
    <t>COLOR: VINO MATERIAL: METAL TIPO: NO ESPECIFICADO CAMBS: SIN DESCRIPCION PROGRAMA: SIN DESCRIPCION ADICIONALES:CI-3000 ACOJINADA EN PLIANA OBSERVACIONES: Inventario Inicial</t>
  </si>
  <si>
    <t>COLOR: VINO MATERIAL: METAL TIPO: NO ESPECIFICADO CAMBS: SIN DESCRIPCION PROGRAMA: SIN DESCRIPCION ADICIONALES:CI-3007 ACOJINADA EN PLIANA OBSERVACIONES: Inventario Inicial</t>
  </si>
  <si>
    <t>COLOR: VINO MATERIAL: NO ESPECIFICADO TIPO: FIJA CAMBS: SIN DESCRIPCION PROGRAMA: SIN DESCRIPCION ADICIONALES:CI-0374 TAPIZADA EN PLIANA OBSERVACIONES: Inventario Inicial</t>
  </si>
  <si>
    <t>COLOR: VINO MATERIAL: METAL TIPO: NO ESPECIFICADO CAMBS: SIN DESCRIPCION PROGRAMA: SIN DESCRIPCION ADICIONALES:CI-3011 ACOJINADA EN PLIANA OBSERVACIONES: Inventario Inicial</t>
  </si>
  <si>
    <t>COLOR: VINO MATERIAL: METAL TIPO: NO ESPECIFICADO CAMBS: SIN DESCRIPCION PROGRAMA: SIN DESCRIPCION ADICIONALES:CI-3010 ACOJINADA EN PLIANA OBSERVACIONES: Inventario Inicial</t>
  </si>
  <si>
    <t>COLOR: VINO MATERIAL: METAL TIPO: NO ESPECIFICADO CAMBS: SIN DESCRIPCION PROGRAMA: SIN DESCRIPCION ADICIONALES:CI-3009 ACOJINADA EN PLIANA OBSERVACIONES: Inventario Inicial</t>
  </si>
  <si>
    <t>COLOR: VINO MATERIAL: METAL TIPO: NO ESPECIFICADO CAMBS: SIN DESCRIPCION PROGRAMA: SIN DESCRIPCION ADICIONALES:CI-3008 ACOJINADA EN PLIANA OBSERVACIONES: Inventario Inicial</t>
  </si>
  <si>
    <t>COLOR: VINO MATERIAL: METAL TIPO: NO ESPECIFICADO CAMBS: SIN DESCRIPCION PROGRAMA: SIN DESCRIPCION ADICIONALES:CI-0388 ACOJINADA EN PLIANA OBSERVACIONES: Inventario Inicial</t>
  </si>
  <si>
    <t>COLOR: VINO MATERIAL: METAL TIPO: NO ESPECIFICADO CAMBS: SIN DESCRIPCION PROGRAMA: SIN DESCRIPCION ADICIONALES:CI-0387 ACOJINADA EN PLIANA OBSERVACIONES: Inventario Inicial</t>
  </si>
  <si>
    <t>COLOR: VINO MATERIAL: METAL TIPO: NO ESPECIFICADO CAMBS: SIN DESCRIPCION PROGRAMA: SIN DESCRIPCION ADICIONALES:CI-2990 ACOJINADA EN PLIANA OBSERVACIONES: Inventario Inicial</t>
  </si>
  <si>
    <t>COLOR: VINO MATERIAL: METAL TIPO: NO ESPECIFICADO CAMBS: SIN DESCRIPCION PROGRAMA: SIN DESCRIPCION ADICIONALES:CI-3012 ACOJINADA EN PLIANA OBSERVACIONES: Inventario Inicial</t>
  </si>
  <si>
    <t>COLOR: VINO MATERIAL: METAL TIPO: NO ESPECIFICADO CAMBS: SIN DESCRIPCION PROGRAMA: SIN DESCRIPCION ADICIONALES:CI-0381 ACOJINADA EN PLIANA OBSERVACIONES: Inventario Inicial</t>
  </si>
  <si>
    <t>COLOR: VINO MATERIAL: METAL TIPO: NO ESPECIFICADO CAMBS: SIN DESCRIPCION PROGRAMA: SIN DESCRIPCION ADICIONALES:CI-3005ACOJINADA EN PLIANA OBSERVACIONES: Inventario Inicial</t>
  </si>
  <si>
    <t xml:space="preserve">COLOR: VINO MATERIAL: METAL TIPO: GIRATORIA CAMBS: SIN DESCRIPCION PROGRAMA: SIN DESCRIPCION ADICIONALES:CI-1828 ACOJINADA EN PLIANA </t>
  </si>
  <si>
    <t xml:space="preserve">COLOR: VINO MATERIAL: METAL TIPO: FIJA CAMBS: SIN DESCRIPCION PROGRAMA: SIN DESCRIPCION ADICIONALES:CI-0323 ACOJINADA EN PLIANA </t>
  </si>
  <si>
    <t xml:space="preserve">COLOR: VINO MATERIAL: METAL TIPO: FIJA CAMBS: SIN DESCRIPCION PROGRAMA: SIN DESCRIPCION ADICIONALES:CI-0633 </t>
  </si>
  <si>
    <t xml:space="preserve">COLOR: VINO MATERIAL: METAL TIPO: FIJA CAMBS: SIN DESCRIPCION PROGRAMA: SIN DESCRIPCION ADICIONALES:CI-0740 ACOJINADA EN PLIANA </t>
  </si>
  <si>
    <t xml:space="preserve">COLOR: VINO MATERIAL: METAL TIPO: FIJA CAMBS: SIN DESCRIPCION PROGRAMA: SIN DESCRIPCION ADICIONALES:CI-0569 ACOJINADA EN PLIANA </t>
  </si>
  <si>
    <t xml:space="preserve">COLOR: VINO MATERIAL: METAL TIPO: FIJA CAMBS: SIN DESCRIPCION PROGRAMA: SIN DESCRIPCION ADICIONALES:CI-0570 ACOJINADA EN PLIANA </t>
  </si>
  <si>
    <t xml:space="preserve">COLOR: VINO MATERIAL: METAL TIPO: FIJA CAMBS: SIN DESCRIPCION PROGRAMA: SIN DESCRIPCION ADICIONALES:CI-0566 ACOJINADA EN PLIANA </t>
  </si>
  <si>
    <t xml:space="preserve">COLOR: VINO MATERIAL: METAL TIPO: GIRATORIA CAMBS: SIN DESCRIPCION PROGRAMA: SIN DESCRIPCION ADICIONALES:CI-0586 ACOJINADA EN PLIANA </t>
  </si>
  <si>
    <t xml:space="preserve">COLOR: VINO MATERIAL: NO ESPECIFICADO TIPO: GIRATORIA CAMBS: SIN DESCRIPCION PROGRAMA: SIN DESCRIPCION ADICIONALES:CI-1960 TAPIZADA EN PLIANA </t>
  </si>
  <si>
    <t xml:space="preserve">COLOR: NEGRO MATERIAL: METAL TIPO: FIJA CAMBS: SIN DESCRIPCION PROGRAMA: SIN DESCRIPCION ADICIONALES:CI-0055 ACOJINADA EN PLIANA </t>
  </si>
  <si>
    <t xml:space="preserve">COLOR: VINO MATERIAL: NO ESPECIFICADO TIPO: FIJA CAMBS: SIN DESCRIPCION PROGRAMA: SIN DESCRIPCION ADICIONALES:CI-0144 ACOJINADA EN PLIANA </t>
  </si>
  <si>
    <t xml:space="preserve">COLOR: NEGRO MATERIAL: METAL TIPO: FIJO CAMBS: SIN DESCRIPCION PROGRAMA: SIN DESCRIPCION ADICIONALES:CI-0009 ACOJINADO EN VINIL </t>
  </si>
  <si>
    <t xml:space="preserve">COLOR: NEGRO MATERIAL: METAL TIPO: FIJO CAMBS: SIN DESCRIPCION PROGRAMA: SIN DESCRIPCION ADICIONALES:CI-0008 ACOJINADO EN VINIL </t>
  </si>
  <si>
    <t xml:space="preserve">COLOR: VINO MATERIAL: METAL TIPO: GIRATORIO CAMBS: SIN DESCRIPCION PROGRAMA: SIN DESCRIPCION ADICIONALES:CI-0314 ACOJINADO EN PLIANA </t>
  </si>
  <si>
    <t>COLOR: VINO MATERIAL: METAL TIPO: GIRATORIO CAMBS: SIN DESCRIPCION PROGRAMA: SIN DESCRIPCION ADICIONALES:CI-0335 ACOJINADO EN PLIANA</t>
  </si>
  <si>
    <t xml:space="preserve">COLOR: VINO MATERIAL: METAL TIPO: GIRATORIO CAMBS: SIN DESCRIPCION PROGRAMA: SIN DESCRIPCION ADICIONALES:CI-0810 ACOJINADO EN PLIANA </t>
  </si>
  <si>
    <t xml:space="preserve">COLOR: NEGRO MATERIAL: MADERA TIPO: FIJO CAMBS: SIN DESCRIPCION PROGRAMA: SIN DESCRIPCION ADICIONALES:CI-0112 ACOJINADO EN PLIANA </t>
  </si>
  <si>
    <t xml:space="preserve">COLOR: VINO MATERIAL: METAL TIPO: GIRATORIO CAMBS: SIN DESCRIPCION PROGRAMA: SIN DESCRIPCION ADICIONALES:CI-0407 ACOJINADO EN PLIANA </t>
  </si>
  <si>
    <t>COLOR: VINO MATERIAL: METAL TIPO: GIRATORIO CAMBS: SIN DESCRIPCION PROGRAMA: SIN DESCRIPCION ADICIONALES:CI-0637</t>
  </si>
  <si>
    <t xml:space="preserve">COLOR: NEGRO MATERIAL: METAL TIPO: GIRATORIO CAMBS: SIN DESCRIPCION PROGRAMA: SIN DESCRIPCION ADICIONALES:CI-0292 ACOJINADO EN PLIANA </t>
  </si>
  <si>
    <t xml:space="preserve">COLOR: VINO MATERIAL: METAL TIPO: GIRATORIO CAMBS: SIN DESCRIPCION PROGRAMA: SIN DESCRIPCION ADICIONALES:CI-2491 ACOJINADO EN PLIANA CON PISTON </t>
  </si>
  <si>
    <t xml:space="preserve">COLOR: AZUL REY MATERIAL: NO ESPECIFICADO TIPO: FIJO CAMBS: SIN DESCRIPCION PROGRAMA: SIN DESCRIPCION ADICIONALES:CI-1353 ACOJINADO EN PLIANA 151101031011500007 </t>
  </si>
  <si>
    <t xml:space="preserve">COLOR: AZUL REY MATERIAL: NO ESPECIFICADO TIPO: FIJO CAMBS: SIN DESCRIPCION PROGRAMA: SIN DESCRIPCION ADICIONALES:CI-1321 ACOJINADO EN PLIANA 151101031011500009 </t>
  </si>
  <si>
    <t>COLOR: AZUL REY MATERIAL: NO ESPECIFICADO TIPO: FIJO CAMBS: SIN DESCRIPCION PROGRAMA: SIN DESCRIPCION ADICIONALES:CI-1352 ACOJINADO EN PLIANA 151101031011500010</t>
  </si>
  <si>
    <t xml:space="preserve">COLOR: AZUL REY MATERIAL: METAL TIPO: FIJO CAMBS: SIN DESCRIPCION PROGRAMA: SIN DESCRIPCION ADICIONALES:CI-1702 ACOJINADO EN PLIANA 151101041011500005 </t>
  </si>
  <si>
    <t xml:space="preserve">COLOR: AZUL REY MATERIAL: METAL TIPO: FIJO CAMBS: SIN DESCRIPCION PROGRAMA: SIN DESCRIPCION ADICIONALES:CI-1703 ACOJINADO EN PLIANA 151101041011500006 </t>
  </si>
  <si>
    <t xml:space="preserve">COLOR: AZUL REY MATERIAL: METAL TIPO: FIJO CAMBS: SIN DESCRIPCION PROGRAMA: SIN DESCRIPCION ADICIONALES:CI-1579 ACOJINADO EN PLIANA 15110106101150001 </t>
  </si>
  <si>
    <t xml:space="preserve">COLOR: NEGRO MATERIAL: METAL TIPO: GIRATORIO CAMBS: SIN DESCRIPCION PROGRAMA: SIN DESCRIPCION ADICIONALES:CI-0461 ACOJINADO EN PLIANA </t>
  </si>
  <si>
    <t xml:space="preserve">COLOR: VINO MATERIAL: METAL TIPO: GIRATORIO CAMBS: SIN DESCRIPCION PROGRAMA: SIN DESCRIPCION ADICIONALES:CI-0302 ACOJINADO EN PLIANA </t>
  </si>
  <si>
    <t xml:space="preserve">COLOR: NEGRO MATERIAL: METAL TIPO: GIRATORIA CAMBS: SIN DESCRIPCION PROGRAMA: SIN DESCRIPCION ADICIONALES:CI-0946 CONTRALORIA INTERNA </t>
  </si>
  <si>
    <t xml:space="preserve">COLOR: NEGRO MATERIAL: NO ESPECIFICADO TIPO: FIJO CAMBS: SIN DESCRIPCION PROGRAMA: SIN DESCRIPCION ADICIONALES:CI-0227 ACOJINADO EN PLIANA (SALA DE JUNTAS -5) </t>
  </si>
  <si>
    <t xml:space="preserve">COLOR: NEGRO MATERIAL: NO ESPECIFICADO TIPO: FIJO CAMBS: SIN DESCRIPCION PROGRAMA: SIN DESCRIPCION ADICIONALES:CI-0237 ACOJINADO EN PLIANA (SALA DE JUNTAS -5) </t>
  </si>
  <si>
    <t xml:space="preserve">COLOR: NEGRO MATERIAL: METAL TIPO: GIRATORIA CAMBS: SIN DESCRIPCION PROGRAMA: SIN DESCRIPCION ADICIONALES:CI-0121 ACOJINADO EN PLIANA </t>
  </si>
  <si>
    <t>COLOR: NEGRO MATERIAL: MADERA TIPO: RECIBIDOR DE 3 PLAZAS CAMBS: SIN DESCRIPCION PROGRAMA: SIN DESCRIPCION ADICIONALES:CI-2011</t>
  </si>
  <si>
    <t xml:space="preserve">COLOR: NEGRO MATERIAL: MADERA TIPO: RECIBIDOR DE 2 PLAZAS CAMBS: SIN DESCRIPCION PROGRAMA: SIN DESCRIPCION ADICIONALES:CI-0878 ACOJINADO EN PLIANA </t>
  </si>
  <si>
    <t xml:space="preserve">COLOR: VINO MATERIAL: METAL TIPO: GIRATORIO CAMBS: SIN DESCRIPCION PROGRAMA: SIN DESCRIPCION ADICIONALES:CI-0512 ACOJINADO EN PLIANA </t>
  </si>
  <si>
    <t xml:space="preserve">COLOR: VINO MATERIAL: METAL TIPO: GIRATORIA CAMBS: SIN DESCRIPCION PROGRAMA: SIN DESCRIPCION ADICIONALES:CI-0307 ACOJINADO EN PLIANA </t>
  </si>
  <si>
    <t xml:space="preserve">COLOR: NEGRO MATERIAL: METAL TIPO: GIRATORIO CAMBS: SIN DESCRIPCION PROGRAMA: SIN DESCRIPCION ADICIONALES:CI-0095 ACOJINADO EN PLIANA </t>
  </si>
  <si>
    <t xml:space="preserve">COLOR: VINO MATERIAL: METAL TIPO: GIRATORIO CAMBS: SIN DESCRIPCION PROGRAMA: SIN DESCRIPCION ADICIONALES:CI-0062 ACOJINADO EN PLIANA </t>
  </si>
  <si>
    <t xml:space="preserve">COLOR: VINO MATERIAL: METAL TIPO: GIRATORIO CAMBS: SIN DESCRIPCION PROGRAMA: SIN DESCRIPCION ADICIONALES:CI-0808 ACOJINADO EN PLIANA </t>
  </si>
  <si>
    <t xml:space="preserve">COLOR: VINO MATERIAL: METAL TIPO: GIRATORIO CAMBS: SIN DESCRIPCION PROGRAMA: SIN DESCRIPCION ADICIONALES:CI-0152 ACOJINADO EN PLIANA </t>
  </si>
  <si>
    <t>COLOR: VINO MATERIAL: METAL TIPO: GIRATORIO CAMBS: SIN DESCRIPCION PROGRAMA: SIN DESCRIPCION ADICIONALES:CI-0516 ACOJINADO EN PLIANA -</t>
  </si>
  <si>
    <t xml:space="preserve">COLOR: VINO MATERIAL: METAL TIPO: GIRATORIO CAMBS: SIN DESCRIPCION PROGRAMA: SIN DESCRIPCION ADICIONALES:CI-0799 ACOJINADO EN PLIANA </t>
  </si>
  <si>
    <t xml:space="preserve">COLOR: NEGRO MATERIAL: NO ESPECIFICADO TIPO: GIRATORIO CAMBS: SIN DESCRIPCION PROGRAMA: SIN DESCRIPCION ADICIONALES:CI-0054 EJECUTIVO ACOJINADO EN PLIANA </t>
  </si>
  <si>
    <t xml:space="preserve">COLOR: NEGRO MATERIAL: MADERA TIPO: FIJO CAMBS: SIN DESCRIPCION PROGRAMA: SIN DESCRIPCION ADICIONALES:CI-0111 ACOJINADO EN PLIANA </t>
  </si>
  <si>
    <t xml:space="preserve">COLOR: VINO MATERIAL: METAL TIPO: GIRATORIO CAMBS: SIN DESCRIPCION PROGRAMA: SIN DESCRIPCION ADICIONALES:CI-0326 </t>
  </si>
  <si>
    <t xml:space="preserve">COLOR: VINO MATERIAL: METAL TIPO: GIRATORIO CAMBS: SIN DESCRIPCION PROGRAMA: SIN DESCRIPCION ADICIONALES:CI-0549 ACOJINADO EN PLIANA </t>
  </si>
  <si>
    <t xml:space="preserve">COLOR: VINO MATERIAL: METAL TIPO: GIRATORIO CAMBS: SIN DESCRIPCION PROGRAMA: SIN DESCRIPCION ADICIONALES:CI-0321 ACOJINADO EN PLIANA </t>
  </si>
  <si>
    <t xml:space="preserve">COLOR: VINO MATERIAL: METAL TIPO: GIRATORIO CAMBS: SIN DESCRIPCION PROGRAMA: SIN DESCRIPCION ADICIONALES:CI-0504 ACOJINADO EN PLIANA </t>
  </si>
  <si>
    <t xml:space="preserve">COLOR: VINO MATERIAL: METAL TIPO: GIRATORIO CAMBS: SIN DESCRIPCION PROGRAMA: SIN DESCRIPCION ADICIONALES:CI-0531 ACOJINADO EN PLIANA </t>
  </si>
  <si>
    <t xml:space="preserve">COLOR: VINO MATERIAL: METAL TIPO: GIRATORIO CAMBS: SIN DESCRIPCION PROGRAMA: SIN DESCRIPCION ADICIONALES:CI-0706 ACOJINADO EN PLIANA </t>
  </si>
  <si>
    <t xml:space="preserve">COLOR: VINO MATERIAL: METAL TIPO: GIRATORIA CAMBS: SIN DESCRIPCION PROGRAMA: SIN DESCRIPCION ADICIONALES:CI-0839 CONTRALORIA INTERNA </t>
  </si>
  <si>
    <t xml:space="preserve">COLOR: NEGRO MATERIAL: METAL TIPO: GIRATORIO CAMBS: SIN DESCRIPCION PROGRAMA: SIN DESCRIPCION ADICIONALES:CI-0779 ACOJINADO EN PLIANA </t>
  </si>
  <si>
    <t xml:space="preserve">COLOR: NEGRO MATERIAL: METAL TIPO: FIJA CAMBS: SIN DESCRIPCION PROGRAMA: SIN DESCRIPCION ADICIONALES:CI-0780 ACOJINADO EN PLIANA </t>
  </si>
  <si>
    <t xml:space="preserve">COLOR: NEGRO MATERIAL: METAL TIPO: FIJO CAMBS: SIN DESCRIPCION PROGRAMA: SIN DESCRIPCION ADICIONALES:CI-0781 ACOJINADA EN PLIANA </t>
  </si>
  <si>
    <t xml:space="preserve">COLOR: AZUL REY MATERIAL: NO ESPECIFICADO TIPO: FIJO CAMBS: SIN DESCRIPCION PROGRAMA: SIN DESCRIPCION ADICIONALES:CI-1327 ACOJINADO EN PLIANA 151101031011500002 </t>
  </si>
  <si>
    <t xml:space="preserve">COLOR: AZUL REY MATERIAL: METAL TIPO: FIJO CAMBS: SIN DESCRIPCION PROGRAMA: SIN DESCRIPCION ADICIONALES:CI-1709 ACOJINADO EN PLIANA 151101041011500007 </t>
  </si>
  <si>
    <t xml:space="preserve">COLOR: AZUL REY MATERIAL: METAL TIPO: FIJO CAMBS: SIN DESCRIPCION PROGRAMA: SIN DESCRIPCION ADICIONALES:CI-1593 ACOJINADO EN PLIANA 151101061011500009 </t>
  </si>
  <si>
    <t xml:space="preserve">COLOR: AZUL REY MATERIAL: METAL TIPO: FIJO CAMBS: SIN DESCRIPCION PROGRAMA: SIN DESCRIPCION ADICIONALES:CI-1601 ACOJINADO EN PLIANA 151101061011500010 </t>
  </si>
  <si>
    <t xml:space="preserve">COLOR: VINO MATERIAL: METAL TIPO: GIRATORIO CAMBS: SIN DESCRIPCION PROGRAMA: SIN DESCRIPCION ADICIONALES:CI-0577 ACOJINADO EN PLIANA </t>
  </si>
  <si>
    <t>COLOR: NEGRO MATERIAL: NO ESPECIFICADO TIPO: FIJO CAMBS: SIN DESCRIPCION PROGRAMA: SIN DESCRIPCION ADICIONALES:CI-0231 ACOJINADO EN PLIANA (SALA DE JUNTAS -5) -</t>
  </si>
  <si>
    <t xml:space="preserve">COLOR: VINO MATERIAL: METAL TIPO: GIRATORIO CAMBS: SIN DESCRIPCION PROGRAMA: SIN DESCRIPCION ADICIONALES:CI-0745 ACOJINADO EN PLIANA </t>
  </si>
  <si>
    <t xml:space="preserve">COLOR: VINO MATERIAL: METAL TIPO: GIRATORIO CAMBS: SIN DESCRIPCION PROGRAMA: SIN DESCRIPCION ADICIONALES:CI-0844 ACOJINADO EN PLIANA </t>
  </si>
  <si>
    <t>COLOR: VINO MATERIAL: METAL TIPO: GIRATORIO CAMBS: SIN DESCRIPCION PROGRAMA: SIN DESCRIPCION ADICIONALES:CI-0863 ACOJINADO EN PLIANA</t>
  </si>
  <si>
    <t xml:space="preserve">COLOR: NEGRO MATERIAL: METAL TIPO: GIRATORIO CAMBS: SIN DESCRIPCION PROGRAMA: SIN DESCRIPCION ADICIONALES:CI- 0108 EJECUTIVO ACOJINADO EN PLIANA </t>
  </si>
  <si>
    <t xml:space="preserve">COLOR: VINO MATERIAL: MADERA Y METAL TIPO: GIRATORIO CAMBS: SIN DESCRIPCION PROGRAMA: SIN DESCRIPCION ADICIONALES:CI-0350 ACOJINADO EN PLIANA </t>
  </si>
  <si>
    <t xml:space="preserve">COLOR: VINO MATERIAL: METAL TIPO: GIRATORIO CAMBS: SIN DESCRIPCION PROGRAMA: SIN DESCRIPCION ADICIONALES:CI-0980 ACOJINADO EN PLIANA </t>
  </si>
  <si>
    <t xml:space="preserve">COLOR: NO ESPECIFICADO MATERIAL: METAL TIPO: FIJA CAMBS: SIN DESCRIPCION PROGRAMA: SIN DESCRIPCION ADICIONALES:CI-0109 ACOJINADO EN PLIANA </t>
  </si>
  <si>
    <t xml:space="preserve">COLOR: NEGRO MATERIAL: METAL TIPO: GIRATORIO CAMBS: SIN DESCRIPCION PROGRAMA: SIN DESCRIPCION ADICIONALES:CI-0353 ACOJINADO EN PLIANA </t>
  </si>
  <si>
    <t xml:space="preserve">COLOR: VINO MATERIAL: METAL TIPO: GIRATORIO CAMBS: SIN DESCRIPCION PROGRAMA: SIN DESCRIPCION ADICIONALES:CI-0160 ACOJINADO EN PLIANA </t>
  </si>
  <si>
    <t xml:space="preserve">COLOR: VINO MATERIAL: METAL TIPO: GIRATORIO CAMBS: SIN DESCRIPCION PROGRAMA: SIN DESCRIPCION ADICIONALES:CI-0370 ACOJINADO EN PLIANA </t>
  </si>
  <si>
    <t xml:space="preserve">COLOR: VINO MATERIAL: METAL TIPO: GIRATORIO CAMBS: SIN DESCRIPCION PROGRAMA: SIN DESCRIPCION ADICIONALES:CI-0804 ACOJINADO EN PLIANA </t>
  </si>
  <si>
    <t>COLOR: VINO MATERIAL: METAL TIPO: GIRATORIO CAMBS: SIN DESCRIPCION PROGRAMA: SIN DESCRIPCION ADICIONALES:CI-0806 ACOJINADO EN PLIANA</t>
  </si>
  <si>
    <t xml:space="preserve">COLOR: VINO MATERIAL: METAL TIPO: GIRATORIO CAMBS: SIN DESCRIPCION PROGRAMA: SIN DESCRIPCION ADICIONALES:CI-1028 ACOJINADO EN PLIANA </t>
  </si>
  <si>
    <t xml:space="preserve">COLOR: VINO MATERIAL: METAL TIPO: GIRATORIO CAMBS: SIN DESCRIPCION PROGRAMA: SIN DESCRIPCION ADICIONALES:CI-0994 ACOJINADO EN PLIANA </t>
  </si>
  <si>
    <t xml:space="preserve">COLOR: VINO MATERIAL: METAL TIPO: GIRATORIO CAMBS: SIN DESCRIPCION PROGRAMA: SIN DESCRIPCION ADICIONALES:CI-0773 ACOJINADO EN PLIANA </t>
  </si>
  <si>
    <t xml:space="preserve">COLOR: VINO MATERIAL: METAL TIPO: GIRATORIO CAMBS: SIN DESCRIPCION PROGRAMA: SIN DESCRIPCION ADICIONALES:CI-0981 ACOJINADO EN PLIANA </t>
  </si>
  <si>
    <t xml:space="preserve">COLOR: VINO MATERIAL: METAL TIPO: GIRATORIO CAMBS: SIN DESCRIPCION PROGRAMA: SIN DESCRIPCION ADICIONALES:CI-0756 </t>
  </si>
  <si>
    <t xml:space="preserve">COLOR: AZUL REY MATERIAL: NO ESPECIFICADO TIPO: GIRATORIO CAMBS: SIN DESCRIPCION PROGRAMA: SIN DESCRIPCION ADICIONALES:CI-1297 ACOJINADO EN PLIANA 151101031011500001 </t>
  </si>
  <si>
    <t xml:space="preserve">COLOR: AZUL REY MATERIAL: NO ESPECIFICADO TIPO: FIJO CAMBS: SIN DESCRIPCION PROGRAMA: SIN DESCRIPCION ADICIONALES:CI-1299 ACOJINADO EN PLIANA 151101031011500006 </t>
  </si>
  <si>
    <t xml:space="preserve">COLOR: AZUL REY MATERIAL: NO ESPECIFICADO TIPO: FIJO CAMBS: SIN DESCRIPCION PROGRAMA: SIN DESCRIPCION ADICIONALES:CI-1354 ACOJINADO EN PLIANA 151101031011500008 </t>
  </si>
  <si>
    <t xml:space="preserve">COLOR: AZUL REY MATERIAL: METAL TIPO: FIJO CAMBS: SIN DESCRIPCION PROGRAMA: SIN DESCRIPCION ADICIONALES:CI-1582 ACOJINADO EN PLIANA 15110106101150004 </t>
  </si>
  <si>
    <t xml:space="preserve">COLOR: AZUL REY MATERIAL: METAL TIPO: FIJO CAMBS: SIN DESCRIPCION PROGRAMA: SIN DESCRIPCION ADICIONALES:CI-1583 ACOJINADO EN PLIANA 15110106101150005 </t>
  </si>
  <si>
    <t xml:space="preserve">COLOR: VINO MATERIAL: METAL TIPO: GIRATORIO CAMBS: SIN DESCRIPCION PROGRAMA: SIN DESCRIPCION ADICIONALES:CI-2207 TAPIZADO EN PLIANA </t>
  </si>
  <si>
    <t xml:space="preserve">COLOR: NEGRO MATERIAL: METAL TIPO: FIJO CAMBS: SIN DESCRIPCION PROGRAMA: SIN DESCRIPCION ADICIONALES:CI-0692 ACOJINADO EN PLIANA </t>
  </si>
  <si>
    <t xml:space="preserve">COLOR: VINO MATERIAL: METAL TIPO: GIRATORIO CAMBS: SIN DESCRIPCION PROGRAMA: SIN DESCRIPCION ADICIONALES:CI-0486 ACOJINADO EN PLIANA </t>
  </si>
  <si>
    <t xml:space="preserve">COLOR: VINO MATERIAL: METAL TIPO: GIRATORIO CAMBS: SIN DESCRIPCION PROGRAMA: SIN DESCRIPCION ADICIONALES:CI-0342 ACOJINADO EN PLIANA </t>
  </si>
  <si>
    <t xml:space="preserve">COLOR: VINO MATERIAL: METAL TIPO: GIRATORIO CAMBS: SIN DESCRIPCION PROGRAMA: SIN DESCRIPCION ADICIONALES:CI-0269 ACOJINADO EN PLIANA </t>
  </si>
  <si>
    <t>COLOR: NEGRO MATERIAL: METAL TIPO: FIJO CAMBS: SIN DESCRIPCION PROGRAMA: SIN DESCRIPCION ADICIONALES:CI-0183 ACOJINADO EN PLIANA</t>
  </si>
  <si>
    <t xml:space="preserve">COLOR: VINO MATERIAL: METAL TIPO: GIRATORIO CAMBS: SIN DESCRIPCION PROGRAMA: SIN DESCRIPCION ADICIONALES:CI-0900 ACOJINADO EN PLIANA </t>
  </si>
  <si>
    <t>COLOR: VINO MATERIAL: METAL TIPO: GIRATORIO CAMBS: SIN DESCRIPCION PROGRAMA: SIN DESCRIPCION ADICIONALES:CI-2438 ACOJINADO EN PLIANA</t>
  </si>
  <si>
    <t xml:space="preserve">COLOR: VINO MATERIAL: METAL TIPO: GIRATORIO CAMBS: SIN DESCRIPCION PROGRAMA: SIN DESCRIPCION ADICIONALES:CI-0338 ACOJINADO EN PLIANA </t>
  </si>
  <si>
    <t>COLOR: NEGRO MATERIAL: METAL TIPO: GIRATORIO CAMBS: SIN DESCRIPCION PROGRAMA: SIN DESCRIPCION ADICIONALES:CI-0006 ACOJINADO EN VINIL -</t>
  </si>
  <si>
    <t xml:space="preserve">COLOR: NEGRO MATERIAL: METAL TIPO: FIJO CAMBS: SIN DESCRIPCION PROGRAMA: SIN DESCRIPCION ADICIONALES:CI-1951 ACOJINADO EN PLIANA </t>
  </si>
  <si>
    <t xml:space="preserve">COLOR: NEGRO MATERIAL: METAL TIPO: GIRATORIO CAMBS: SIN DESCRIPCION PROGRAMA: SIN DESCRIPCION ADICIONALES:CI-0355 ACOJINADO EN PLIANA </t>
  </si>
  <si>
    <t>COLOR: VINO MATERIAL: NO ESPECIFICADO TIPO: GIRATORIO CAMBS: SIN DESCRIPCION PROGRAMA: SIN DESCRIPCION ADICIONALES:CI-1902 TAPIZADO EN PLIANA</t>
  </si>
  <si>
    <t xml:space="preserve">COLOR: NEGRO MATERIAL: METAL TIPO: GIRATORIO CAMBS: SIN DESCRIPCION PROGRAMA: SIN DESCRIPCION ADICIONALES:CI-0580 ACOJINADO EN PLIANA </t>
  </si>
  <si>
    <t xml:space="preserve">COLOR: VINO MATERIAL: METAL TIPO: GIRATORIO CAMBS: SIN DESCRIPCION PROGRAMA: SIN DESCRIPCION ADICIONALES:CI-0558 ACOJINADO </t>
  </si>
  <si>
    <t xml:space="preserve">COLOR: VINO MATERIAL: METAL TIPO: GIRATORIO CAMBS: SIN DESCRIPCION PROGRAMA: SIN DESCRIPCION ADICIONALES:CI-0351 ACOJINADO EN PLIANA </t>
  </si>
  <si>
    <t xml:space="preserve">COLOR: VINO MATERIAL: METAL TIPO: GIRATORIO CAMBS: SIN DESCRIPCION PROGRAMA: SIN DESCRIPCION ADICIONALES:CI-0330 ACOJINADO EN PLIANA </t>
  </si>
  <si>
    <t xml:space="preserve">COLOR: VINO MATERIAL: METAL TIPO: GIRATORIO CAMBS: SIN DESCRIPCION PROGRAMA: SIN DESCRIPCION ADICIONALES:CI-0418 ACOJINADO EN PLIANA </t>
  </si>
  <si>
    <t xml:space="preserve">COLOR: VINO MATERIAL: METAL TIPO: GIRATORIO CAMBS: SIN DESCRIPCION PROGRAMA: SIN DESCRIPCION ADICIONALES:CI-0825 </t>
  </si>
  <si>
    <t xml:space="preserve">COLOR: VINO MATERIAL: METAL TIPO: GIRATORIO CAMBS: SIN DESCRIPCION PROGRAMA: SIN DESCRIPCION ADICIONALES:CI-0987 ACOJINADO EN PLIANA </t>
  </si>
  <si>
    <t xml:space="preserve">COLOR: VINO MATERIAL: METAL TIPO: GIRATORIO CAMBS: SIN DESCRIPCION PROGRAMA: SIN DESCRIPCION ADICIONALES:CI-0564 ACOJINADO EN PLIANA </t>
  </si>
  <si>
    <t xml:space="preserve">COLOR: VINO MATERIAL: METAL TIPO: GIRATORIO CAMBS: SIN DESCRIPCION PROGRAMA: SIN DESCRIPCION ADICIONALES:CI-0855 ACOJINADO EN PLIANA </t>
  </si>
  <si>
    <t xml:space="preserve">COLOR: VINO MATERIAL: METAL TIPO: GIRATORIO CAMBS: SIN DESCRIPCION PROGRAMA: SIN DESCRIPCION ADICIONALES:CI-0772 ACOJINADO EN PLIANA </t>
  </si>
  <si>
    <t xml:space="preserve">COLOR: VINO MATERIAL: METAL TIPO: GIRATORIO CAMBS: SIN DESCRIPCION PROGRAMA: SIN DESCRIPCION ADICIONALES:CI-0520 ACOJINADO EN PLIANA </t>
  </si>
  <si>
    <t xml:space="preserve">COLOR: NEGRO MATERIAL: METAL TIPO: FIJA CAMBS: SIN DESCRIPCION PROGRAMA: SIN DESCRIPCION ADICIONALES:CI-0449 ACOJINADO EN PLIANA </t>
  </si>
  <si>
    <t xml:space="preserve">COLOR: VINO MATERIAL: METAL TIPO: GIRATORIO CAMBS: SIN DESCRIPCION PROGRAMA: SIN DESCRIPCION ADICIONALES:CI-0502 ACOJINADO EN PLIANA </t>
  </si>
  <si>
    <t xml:space="preserve">COLOR: VINO MATERIAL: METAL TIPO: GIRATORIO CAMBS: SIN DESCRIPCION PROGRAMA: SIN DESCRIPCION ADICIONALES:CI-0601 ACOJINADO EN PLIANA </t>
  </si>
  <si>
    <t xml:space="preserve">COLOR: VINO MATERIAL: METAL TIPO: GIRATORIO CAMBS: SIN DESCRIPCION PROGRAMA: SIN DESCRIPCION ADICIONALES:CI-0602 ACOJINADO EN PLIANA </t>
  </si>
  <si>
    <t xml:space="preserve">COLOR: VINO MATERIAL: MADERA TIPO: GIRATORIO CAMBS: SIN DESCRIPCION PROGRAMA: SIN DESCRIPCION ADICIONALES:CI-1712 ACOJINADO EN PLIANA </t>
  </si>
  <si>
    <t xml:space="preserve">COLOR: VINO MATERIAL: METAL TIPO: GIRATORIO CAMBS: SIN DESCRIPCION PROGRAMA: SIN DESCRIPCION ADICIONALES:CI-0403 ACOJINADO EN PLIANA </t>
  </si>
  <si>
    <t xml:space="preserve">COLOR: VINO MATERIAL: METAL TIPO: GIRATORIO CAMBS: SIN DESCRIPCION PROGRAMA: SIN DESCRIPCION ADICIONALES:CI-0473 TAPIZADO EN PLIANA </t>
  </si>
  <si>
    <t xml:space="preserve">COLOR: NEGRO MATERIAL: NO ESPECIFICADO TIPO: FIJO CAMBS: SIN DESCRIPCION PROGRAMA: SIN DESCRIPCION ADICIONALES:CI-0211 ACOJINADO EN PLIANA </t>
  </si>
  <si>
    <t xml:space="preserve">COLOR: NEGRO MATERIAL: NO ESPECIFICADO TIPO: FIJO CAMBS: SIN DESCRIPCION PROGRAMA: SIN DESCRIPCION ADICIONALES:CI-0215 ACOJINADO EN PLIANA </t>
  </si>
  <si>
    <t xml:space="preserve">COLOR: NEGRO MATERIAL: NO ESPECIFICADO TIPO: FIJO CAMBS: SIN DESCRIPCION PROGRAMA: SIN DESCRIPCION ADICIONALES:CI-0216 ACOJINADO EN PLIANA </t>
  </si>
  <si>
    <t>COLOR: NEGRO MATERIAL: NO ESPECIFICADO TIPO: FIJO CAMBS: SIN DESCRIPCION PROGRAMA: SIN DESCRIPCION ADICIONALES:CI-0218 ACOJINADO EN PLIANA</t>
  </si>
  <si>
    <t xml:space="preserve">COLOR: NEGRO MATERIAL: NO ESPECIFICADO TIPO: FIJO CAMBS: SIN DESCRIPCION PROGRAMA: SIN DESCRIPCION ADICIONALES:CI-0225 ACOJINADO EN PLIANA </t>
  </si>
  <si>
    <t xml:space="preserve">COLOR: NEGRO MATERIAL: NO ESPECIFICADO TIPO: FIJO CAMBS: SIN DESCRIPCION PROGRAMA: SIN DESCRIPCION ADICIONALES:CI-0228 ACOJINADO EN PLIANA </t>
  </si>
  <si>
    <t xml:space="preserve">COLOR: NEGRO MATERIAL: NO ESPECIFICADO TIPO: FIJO CAMBS: SIN DESCRIPCION PROGRAMA: SIN DESCRIPCION ADICIONALES:CI-0239 ACOJINADO EN PLIANA </t>
  </si>
  <si>
    <t>COLOR: NEGRO MATERIAL: METAL TIPO: FIJO CAMBS: SIN DESCRIPCION PROGRAMA: SIN DESCRIPCION ADICIONALES:CI-0677 ACOJINADO EN PLIANA</t>
  </si>
  <si>
    <t xml:space="preserve">COLOR: NEGRO MATERIAL: METAL TIPO: FIJO CAMBS: SIN DESCRIPCION PROGRAMA: SIN DESCRIPCION ADICIONALES:CI-0463 ACOJINADO EN PLIANA </t>
  </si>
  <si>
    <t xml:space="preserve">COLOR: NEGRO MATERIAL: METAL TIPO: FIJO CAMBS: SIN DESCRIPCION PROGRAMA: SIN DESCRIPCION ADICIONALES:CI-0464 ACOJINADO EN PLIANA </t>
  </si>
  <si>
    <t xml:space="preserve">COLOR: NEGRO MATERIAL: METAL TIPO: FIJO CAMBS: SIN DESCRIPCION PROGRAMA: SIN DESCRIPCION ADICIONALES:CI-0831 ACOJINADO EN PLIANA </t>
  </si>
  <si>
    <t xml:space="preserve">COLOR: NEGRO MATERIAL: METAL TIPO: GIRALTORIO CAMBS: SIN DESCRIPCION PROGRAMA: SIN DESCRIPCION ADICIONALES:CI-0830 ACOJINADO EN PLIANA </t>
  </si>
  <si>
    <t xml:space="preserve">COLOR: NEGRO MATERIAL: METAL TIPO: FIJO CAMBS: SIN DESCRIPCION PROGRAMA: SIN DESCRIPCION ADICIONALES:CI-0832 ACOJINADO EN PLIANA </t>
  </si>
  <si>
    <t xml:space="preserve">COLOR: AZUL REY MATERIAL: METAL TIPO: FIJO CAMBS: SIN DESCRIPCION PROGRAMA: SIN DESCRIPCION ADICIONALES:CI-1580 ACOJINADO EN PLIANA 15110106101150002 </t>
  </si>
  <si>
    <t>COLOR: VINO MATERIAL: METAL TIPO: GIRATORIO CAMBS: SIN DESCRIPCION PROGRAMA: SIN DESCRIPCION ADICIONALES:CI-0482 ACOJINADO EN PLIANA</t>
  </si>
  <si>
    <t xml:space="preserve">COLOR: VINO MATERIAL: METAL TIPO: GIRATORIO CAMBS: SIN DESCRIPCION PROGRAMA: SIN DESCRIPCION ADICIONALES:CI-0524 ACOJINADO EN PLIANA </t>
  </si>
  <si>
    <t xml:space="preserve">COLOR: VINO MATERIAL: METAL TIPO: GIRATORIO CAMBS: SIN DESCRIPCION PROGRAMA: SIN DESCRIPCION ADICIONALES:CI-0849 ACOJINADO EN PLIANA </t>
  </si>
  <si>
    <t xml:space="preserve">COLOR: VINO MATERIAL: METAL TIPO: GIRATORIO CAMBS: SIN DESCRIPCION PROGRAMA: SIN DESCRIPCION ADICIONALES:CI-0856 ACOJINADO EN PLIANA </t>
  </si>
  <si>
    <t xml:space="preserve">COLOR: VINO MATERIAL: METAL TIPO: GIRATORIO CAMBS: SIN DESCRIPCION PROGRAMA: SIN DESCRIPCION ADICIONALES:CI-0876 ACOJINADO EN PLIANA </t>
  </si>
  <si>
    <t xml:space="preserve">COLOR: VINO MATERIAL: METAL TIPO: GIRATORIO CAMBS: SIN DESCRIPCION PROGRAMA: SIN DESCRIPCION ADICIONALES:CI-0889 ACOJINADO EN PLIANA </t>
  </si>
  <si>
    <t xml:space="preserve">COLOR: VINO MATERIAL: METAL TIPO: GIRATORIO CAMBS: SIN DESCRIPCION PROGRAMA: SIN DESCRIPCION ADICIONALES:CI-0904 ACOJINADO EN PLIANA </t>
  </si>
  <si>
    <t xml:space="preserve">COLOR: VINO MATERIAL: METAL TIPO: GIRATORIO CAMBS: SIN DESCRIPCION PROGRAMA: SIN DESCRIPCION ADICIONALES:CI-1054 ACOJINADO EN PLIANA </t>
  </si>
  <si>
    <t>COLOR: VINO MATERIAL: METAL TIPO: GIRATORIO CAMBS: SIN DESCRIPCION PROGRAMA: SIN DESCRIPCION ADICIONALES:CI-1019 ACOJINADO EN PLIANA</t>
  </si>
  <si>
    <t xml:space="preserve">COLOR: VINO MATERIAL: METAL TIPO: GIRATORIO CAMBS: SIN DESCRIPCION PROGRAMA: SIN DESCRIPCION ADICIONALES:CI-0996 ACOJINADO EN PLIANA </t>
  </si>
  <si>
    <t xml:space="preserve">COLOR: VINO MATERIAL: METAL TIPO: GIRATORIA CAMBS: SIN DESCRIPCION PROGRAMA: SIN DESCRIPCION ADICIONALES:CI-0672 ACOJINADO EN PLIANA 151101011011500005 </t>
  </si>
  <si>
    <t xml:space="preserve">COLOR: VINO MATERIAL: METAL TIPO: GIRATORIO CAMBS: SIN DESCRIPCION PROGRAMA: SIN DESCRIPCION ADICIONALES:CI-0590 ACOJINADO EN PLIANA </t>
  </si>
  <si>
    <t xml:space="preserve">COLOR: NEGRO MATERIAL: METAL TIPO: FIJO CAMBS: SIN DESCRIPCION PROGRAMA: SIN DESCRIPCION ADICIONALES:CI-0019 ACOJINADO EN PLIANA </t>
  </si>
  <si>
    <t xml:space="preserve">COLOR: NEGRO MATERIAL: MADERA TIPO: FIJO CAMBS: SIN DESCRIPCION PROGRAMA: SIN DESCRIPCION ADICIONALES:CI-0454 ACOJINADO EN PLIANA </t>
  </si>
  <si>
    <t xml:space="preserve">COLOR: NEGRO MATERIAL: METAL TIPO: FIJO CAMBS: SIN DESCRIPCION PROGRAMA: SIN DESCRIPCION ADICIONALES:CI-0579 ACOJINADO EN PLIANA </t>
  </si>
  <si>
    <t xml:space="preserve">COLOR: NEGRO MATERIAL: METAL TIPO: FIJO CAMBS: SIN DESCRIPCION PROGRAMA: SIN DESCRIPCION ADICIONALES:CI-0581 ACOJINADO EN PLIANA </t>
  </si>
  <si>
    <t xml:space="preserve">COLOR: VINO MATERIAL: METAL TIPO: GIRATORIO CAMBS: SIN DESCRIPCION PROGRAMA: SIN DESCRIPCION ADICIONALES:CI-0627 ACOJINADO EN PLIANA </t>
  </si>
  <si>
    <t xml:space="preserve">COLOR: VINO MATERIAL: METAL TIPO: GIRATORIO CAMBS: SIN DESCRIPCION PROGRAMA: SIN DESCRIPCION ADICIONALES:CI-1075 TAPIZADO EN PLIANA </t>
  </si>
  <si>
    <t xml:space="preserve">COLOR: NEGRO MATERIAL: METAL TIPO: GIRATORIO CAMBS: SIN DESCRIPCION PROGRAMA: SIN DESCRIPCION ADICIONALES:CI-0018 ACOJINADO EN PLIANA </t>
  </si>
  <si>
    <t xml:space="preserve">COLOR: VINO MATERIAL: METAL TIPO: GIRATORIO CAMBS: SIN DESCRIPCION PROGRAMA: SIN DESCRIPCION ADICIONALES:CI-0818 ACOJINADO EN PLIANA </t>
  </si>
  <si>
    <t xml:space="preserve">COLOR: NEGRO MATERIAL: METAL TIPO: FIJA CAMBS: SIN DESCRIPCION PROGRAMA: SIN DESCRIPCION ADICIONALES:CI-0110 ACOJINADO EN PLIANA </t>
  </si>
  <si>
    <t xml:space="preserve">COLOR: VINO MATERIAL: METAL TIPO: GIRATORIO CAMBS: SIN DESCRIPCION PROGRAMA: SIN DESCRIPCION ADICIONALES:CI-0444 ACOJINADO EN PLIANA </t>
  </si>
  <si>
    <t xml:space="preserve">COLOR: VINO MATERIAL: METAL TIPO: GIRATORIO CAMBS: SIN DESCRIPCION PROGRAMA: SIN DESCRIPCION ADICIONALES:CI-0492 TAPIZADO EN PLIANA </t>
  </si>
  <si>
    <t xml:space="preserve">COLOR: VINO MATERIAL: METAL TIPO: GIRATORIO CAMBS: SIN DESCRIPCION PROGRAMA: SIN DESCRIPCION ADICIONALES:CI-0542 ACOJINADO EN PLIANA </t>
  </si>
  <si>
    <t xml:space="preserve">COLOR: VINO MATERIAL: METAL TIPO: GIRATORIO CAMBS: SIN DESCRIPCION PROGRAMA: SIN DESCRIPCION ADICIONALES:CI-0400 ACOJINADO EN PLIANA </t>
  </si>
  <si>
    <t xml:space="preserve">COLOR: VINO MATERIAL: METAL TIPO: GIRATORIO CAMBS: SIN DESCRIPCION PROGRAMA: SIN DESCRIPCION ADICIONALES:CI-0897 ACOJINADO EN PLIANA </t>
  </si>
  <si>
    <t xml:space="preserve">COLOR: VINO MATERIAL: METAL TIPO: GIRATORIO CAMBS: SIN DESCRIPCION PROGRAMA: SIN DESCRIPCION ADICIONALES:CI-1006 ACOJINADO EN PLIANA </t>
  </si>
  <si>
    <t xml:space="preserve">COLOR: NEGRO MATERIAL: METAL TIPO: GIRATORIO CAMBS: SIN DESCRIPCION PROGRAMA: SIN DESCRIPCION ADICIONALES:CI-0447 ACOJINADO EN PLIANA </t>
  </si>
  <si>
    <t xml:space="preserve">COLOR: NEGRO MATERIAL: METAL TIPO: FIJO CAMBS: SIN DESCRIPCION PROGRAMA: SIN DESCRIPCION ADICIONALES:CI-0448 ACOJINADO EN PLIANA </t>
  </si>
  <si>
    <t xml:space="preserve">COLOR: NEGRO MATERIAL: MADERA TIPO: FIJO CAMBS: SIN DESCRIPCION PROGRAMA: SIN DESCRIPCION ADICIONALES:CI-0455 ACOJINADO EN LIANA </t>
  </si>
  <si>
    <t xml:space="preserve">COLOR: VINO MATERIAL: NO ESPECIFICADO TIPO: GIRATORIO CAMBS: SIN DESCRIPCION PROGRAMA: SIN DESCRIPCION ADICIONALES:CI-0142 ACOJINADO EN PLIANA </t>
  </si>
  <si>
    <t>COLOR: VINO MATERIAL: METAL TIPO: GIRATORIO CAMBS: SIN DESCRIPCION PROGRAMA: SIN DESCRIPCION ADICIONALES:CI-0592 ACOJINADO EN PLIANA</t>
  </si>
  <si>
    <t>COLOR: VINO MATERIAL: METAL TIPO: GIRATORIO CAMBS: SIN DESCRIPCION PROGRAMA: SIN DESCRIPCION ADICIONALES:CI-0827</t>
  </si>
  <si>
    <t xml:space="preserve">COLOR: VINO MATERIAL: METAL TIPO: GIRATORIO CAMBS: SIN DESCRIPCION PROGRAMA: SIN DESCRIPCION ADICIONALES:CI-0796 ACOJINADO EN PLIANA </t>
  </si>
  <si>
    <t xml:space="preserve">COLOR: VINO MATERIAL: METAL TIPO: GIRATORIO CAMBS: SIN DESCRIPCION PROGRAMA: SIN DESCRIPCION ADICIONALES:CI-0415 ACOJINADA EN PLIANA </t>
  </si>
  <si>
    <t xml:space="preserve">COLOR: NEGRO MATERIAL: METAL TIPO: GIRATORIO CAMBS: NO ESPECIFICADO PROGRAMA: NO ESPECIFICADO ADICIONALES:C.I. 0691 </t>
  </si>
  <si>
    <t xml:space="preserve">COLOR: NEGRO MATERIAL: NO ESPECIFICADO TIPO: FIJO CAMBS: SIN DESCRIPCION PROGRAMA: SIN DESCRIPCION ADICIONALES:CI-0210 ACOJINADO EN PLIANA </t>
  </si>
  <si>
    <t>COLOR: NEGRO MATERIAL: NO ESPECIFICADO TIPO: FIJO CAMBS: SIN DESCRIPCION PROGRAMA: SIN DESCRIPCION ADICIONALES:CI-0213 ACOJINADO EN PLIANA</t>
  </si>
  <si>
    <t xml:space="preserve">COLOR: VINO MATERIAL: METAL TIPO: GIRATORIO CAMBS: SIN DESCRIPCION PROGRAMA: SIN DESCRIPCION ADICIONALES:CI-0880 ACOJINADO EN PLIANA </t>
  </si>
  <si>
    <t xml:space="preserve">COLOR: NEGRO MATERIAL: METAL TIPO: GIRATORIO CAMBS: SIN DESCRIPCION PROGRAMA: SIN DESCRIPCION ADICIONALES:CI-0645 151101011011450001 ACOJINADO EN PLIANA </t>
  </si>
  <si>
    <t xml:space="preserve">COLOR: VINO MATERIAL: METAL TIPO: GIRATORIO CAMBS: SIN DESCRIPCION PROGRAMA: SIN DESCRIPCION ADICIONALES:CI-0412 ACOJINADO EN PLIANA </t>
  </si>
  <si>
    <t xml:space="preserve">COLOR: NEGRO MATERIAL: METAL TIPO: GIRATORIO CAMBS: SIN DESCRIPCION PROGRAMA: SIN DESCRIPCION ADICIONALES:CI-0978 ACOJINADO EN PLIANA </t>
  </si>
  <si>
    <t xml:space="preserve">COLOR: VINO MATERIAL: METAL TIPO: GIRATORIO CAMBS: SIN DESCRIPCION PROGRAMA: SIN DESCRIPCION ADICIONALES:CI-0791 </t>
  </si>
  <si>
    <t>MARCA: PRINTAFORM MODELO: 1444 SERIE: 4E04301 CAMBS: SIN DESCRIPCION PROGRAMA: SIN DESCRIPCION ADICIONALES:CI-2487</t>
  </si>
  <si>
    <t>MARCA: CASIO MODELO: FR-2650T C.I.: 2981 ADICIONALES: OBSERVACIONES:</t>
  </si>
  <si>
    <t xml:space="preserve">MARCA: 3COM MODELO: 3CFSU05 SERIE: 0100/9XUQ7H 0004CBB COMPONENTES: NO ESPECIFICADO CAMBS: SIN DESCRIPCION PROGRAMA: SIN DESCRIPCION TIPO: SIN DESCRIPCION ADICIONALES:C.I. 0677 </t>
  </si>
  <si>
    <t xml:space="preserve">MARCA: 3 COM MODELO: 3C16792A SERIE: 0100/LKG5H002300 COMPONENTES: NO ESPECIFICADO CAMBS: SIN DESCRIPCION PROGRAMA: SIN DESCRIPCION TIPO: SIN DESCRIPCION ADICIONALES:CI-1396 </t>
  </si>
  <si>
    <t xml:space="preserve">MARCA: 3COM MODELO: BASELINE SWITCH 2226 SERIE: 0100/L6WG560030081 COMPONENTES: NO ESPECIFICADO CAMBS: SIN DESCRIPCION PROGRAMA: SIN DESCRIPCION TIPO: SIN DESCRIPCION ADICIONALES:CI-1428, 24 PUERTOS </t>
  </si>
  <si>
    <t xml:space="preserve">MARCA: 3 COM MODELO: OFFICECONNECT SERIE: 0100/LJ9G5I0048125 COMPONENTES: NO ESPECIFICADO CAMBS: SIN DESCRIPCION PROGRAMA: SIN DESCRIPCION TIPO: SIN DESCRIPCION ADICIONALES:CI-1399, 8 PUERTOS </t>
  </si>
  <si>
    <t xml:space="preserve">MARCA: 3COM MODELO: BASELINE 2024 SERIE: AC/9N3Q9G0028304 COMPONENTES: NO ESPECIFICADO CAMBS: SIN DESCRIPCION PROGRAMA: SIN DESCRIPCION TIPO: SIN DESCRIPCION ADICIONALES:C.I. 1494, 24 PUERTOS. </t>
  </si>
  <si>
    <t xml:space="preserve">MARCA: 3COM MODELO: BASELINE 2024 SERIE: AC/9N3Q9G0028310 COMPONENTES: NO ESPECIFICADO CAMBS: SIN DESCRIPCION PROGRAMA: SIN DESCRIPCION TIPO: SIN DESCRIPCION ADICIONALES:C.I. 1495, 24 PUERTOS </t>
  </si>
  <si>
    <t xml:space="preserve">MARCA: 3COM MODELO: 3C16791B SERIE: AB/9E7C9B0140439 COMPONENTES: NO ESPECIFICADO CAMBS: SIN DESCRIPCION PROGRAMA: SIN DESCRIPCION TIPO: SIN DESCRIPCION ADICIONALES:C.I.1493, 8 PUERTOS. </t>
  </si>
  <si>
    <t xml:space="preserve">MARCA: CISCO MODELO: SGE200P SERIE: DNI1445B46L COMPONENTES: NO ESPECIFICADO CAMBS: SIN DESCRIPCION PROGRAMA: SIN DESCRIPCION TIPO: SIN DESCRIPCION ADICIONALES:C. I. 1773, 24 PUERTOS 10/100/1000 SWITCH WITH POE </t>
  </si>
  <si>
    <t xml:space="preserve">MARCA: TRIPP-LITE MODELO: B007-008 SERIE: 9930ACPCB746000214 COMPONENTES: NO ESPECIFICADO CAMBS: NO ESPECIFICADO PROGRAMA: SIN DESCRIPCION TIPO: SIN DESCRIPCION ADICIONALES:C.I. 1802 KVM SWITCH DE 8 PUERTOS CON SUS CABLES </t>
  </si>
  <si>
    <t xml:space="preserve">MARCA: TP-LINK MODELO: TL-SG1024 SERIE: 2148327000832 COMPONENTES: NO ESPECIFICADO CAMBS: NO ESPECIFICADO PROGRAMA: NO ESPECIFICADO TIPO: NO ESPECIFICADO ADICIONALES:C.I. 2812 24 PUERTOS </t>
  </si>
  <si>
    <t xml:space="preserve">MARCA: TP-LINK MODELO: TL-SG1024 SERIE: 2147302000020 COMPONENTES: NO ESPECIFICADO CAMBS: NO ESPECIFICADO PROGRAMA: NO ESPECIFICADO TIPO: NO ESPECIFICADO ADICIONALES:C.I. 2809 24 PUERTOS </t>
  </si>
  <si>
    <t xml:space="preserve">MARCA: TP-LINK MODELO: TL-SG1024 SERIE: 2147302000043 COMPONENTES: NO ESPECIFICADO CAMBS: NO ESPECIFICADO PROGRAMA: NO ESPECIFICADO TIPO: NO ESPECIFICADO ADICIONALES:C.I. 2810 24 PUERTOS </t>
  </si>
  <si>
    <t xml:space="preserve">MARCA: TP-LINK MODELO: TL-SG1024 SERIE: 2147302000399 COMPONENTES: NO ESPECIFICADO CAMBS: NO ESPECIFICADO PROGRAMA: NO ESPECIFICADO TIPO: NO ESPECIFICADO ADICIONALES:C.I. 2811 24 PUERTOS </t>
  </si>
  <si>
    <t>MARCA: HEWLETT PACKARD MODELO: 1910-48G SERIE: CN4ABX52QH ADICIONALES:No proporcionadas OBSERVACIONES: Control Interno 2820</t>
  </si>
  <si>
    <t>MARCA: 3 COM MODELO: BASELINE 100/100 SERIE: 7V5F1L0006701 COMPONENTES: NO ESPECIFICADO CAMBS: SIN DESCRIPCION PROGRAMA: SIN DESCRIPCION TIPO: SIN DESCRIPCION ADICIONALES:CI-0916, 24 PUERTOS OBSERVACIONES: Inventario Inicial</t>
  </si>
  <si>
    <t>MARCA: 3 COM MODELO: BASELINE 2024 SERIE: AC/9N3QAL0139374 COMPONENTES: NO ESPECIFICADO CAMBS: SIN DESCRIPCION PROGRAMA: SIN DESCRIPCION TIPO: SIN DESCRIPCION ADICIONALES:CI-1502 (COPLADEM), 24 PUERTOS OBSERVACIONES: Inventario Inicial</t>
  </si>
  <si>
    <t>MARCA: 3 COM MODELO: BASELINE 2024 SERIE: AC/9N3QAL0139433 COMPONENTES: NO ESPECIFICADO CAMBS: SIN DESCRIPCION PROGRAMA: SIN DESCRIPCION TIPO: SIN DESCRIPCION ADICIONALES:CI-1503(COPLADEM), 24 PUERTOS OBSERVACIONES: Inventario Inicial</t>
  </si>
  <si>
    <t>MARCA: 3 COM MODELO: BASELINE 10/100 SERIE: 7V5F1L0007122 COMPONENTES: NO ESPECIFICADO CAMBS: SIN DESCRIPCION PROGRAMA: SIN DESCRIPCION TIPO: SIN DESCRIPCION ADICIONALES:CI-0914, 24 PUERTOS OBSERVACIONES: Inventario Inicial</t>
  </si>
  <si>
    <t>MARCA: 3COM MODELO: BASELINE 10/100 SERIE: LV5G2B0084330 COMPONENTES: NO ESPECIFICADO CAMBS: SIN DESCRIPCION PROGRAMA: SIN DESCRIPCION TIPO: SIN DESCRIPCION ADICIONALES:CI-0921, 24 PUERTOS OBSERVACIONES: Inventario Inicial</t>
  </si>
  <si>
    <t>MARCA: 3 COM MODELO: BASELINE 10/100 SERIE: 7V5F1N0018357 COMPONENTES: NO ESPECIFICADO CAMBS: SIN DESCRIPCION PROGRAMA: SIN DESCRIPCION TIPO: SIN DESCRIPCION ADICIONALES:CI-0918, 24 PUERTOS OBSERVACIONES: Inventario Inicial</t>
  </si>
  <si>
    <t>MARCA: CISCO MODELO: CATALYST EXPRESS 500G SERIE: FOC0947X2CS COMPONENTES: NO ESPECIFICADO CAMBS: SIN DESCRIPCION PROGRAMA: SIN DESCRIPCION TIPO: SIN DESCRIPCION ADICIONALES:CI-1354, 8 PUERTOS OBSERVACIONES: Inventario Inicial</t>
  </si>
  <si>
    <t>MARCA: 3 COM MODELO: BASELINE 10/100 SERIE: LV5G2B0084147 COMPONENTES: NO ESPECIFICADO CAMBS: SIN DESCRIPCION PROGRAMA: SIN DESCRIPCION TIPO: SIN DESCRIPCION ADICIONALES:CI-0917, 24 PUERTOS OBSERVACIONES: Inventario Inicial</t>
  </si>
  <si>
    <t>MARCA: ENCORE MODELO: ENH908-NWY SERIE: 11178060705250 COMPONENTES: NO ESPECIFICADO CAMBS: NO ESPECIFICADO PROGRAMA: NO ESPECIFICADO TIPO: NO ESPECIFICADO ADICIONALES:8 PUERTOS -C.I. 2731</t>
  </si>
  <si>
    <t>MARCA: 3 COM MODELO: BASELINE 10/100 SERIE: 7V5F1L0006153 COMPONENTES: NO ESPECIFICADO CAMBS: SIN DESCRIPCION PROGRAMA: SIN DESCRIPCION TIPO: SIN DESCRIPCION ADICIONALES:CI-0915, 24 PUERTOS OBSERVACIONES: Inventario Inicial</t>
  </si>
  <si>
    <t>MARCA: 3 COM MODELO: BASELINE 10/100 SERIE: 7V5F1N0018326 COMPONENTES: NO ESPECIFICADO CAMBS: SIN DESCRIPCION PROGRAMA: SIN DESCRIPCION TIPO: SIN DESCRIPCION ADICIONALES:CI-0919, 24 PUERTOS OBSERVACIONES: Inventario Inicial</t>
  </si>
  <si>
    <t>MARCA: 3 COM MODELO: NO ESPECIFICADO SERIE: LRYG3L0288982 COMPONENTES: NO ESPECIFICADO CAMBS: SIN DESCRIPCION PROGRAMA: SIN DESCRIPCION TIPO: SIN DESCRIPCION ADICIONALES:CI-0671 OBSERVACIONES: Inventario Inicial</t>
  </si>
  <si>
    <t>MARCA: 3 COM MODELO: NO ESPECIFICADO SERIE: LRYG3L0288905 COMPONENTES: NO ESPECIFICADO CAMBS: SIN DESCRIPCION PROGRAMA: SIN DESCRIPCION TIPO: SIN DESCRIPCION ADICIONALES:CI-0670 OBSERVACIONES: Inventario Inicial</t>
  </si>
  <si>
    <t xml:space="preserve">MARCA: BOSTON CAMBS: SIN DESCRIPCION PROGRAMA: SIN DESCRIPCION ADICIONALES:CI-1181 MODELO 19 </t>
  </si>
  <si>
    <t xml:space="preserve">MARCA: BOSTON CAMBS: SIN DESCRIPCION PROGRAMA: SIN DESCRIPCION ADICIONALES:CI-1180 MODELO 19 </t>
  </si>
  <si>
    <t xml:space="preserve">MARCA: BOSTON CAMBS: SIN DESCRIPCION PROGRAMA: SIN DESCRIPCION ADICIONALES:CI-2521 X-ACTO MODELO 19XX CN SERIE 30882576 </t>
  </si>
  <si>
    <t xml:space="preserve">MARCA: BOSTON CAMBS: SIN DESCRIPCION PROGRAMA: SIN DESCRIPCION ADICIONALES:CI-2565 </t>
  </si>
  <si>
    <t xml:space="preserve">MARCA: PRINTAFORM CAMBS: SIN DESCRIPCION PROGRAMA: SIN DESCRIPCION ADICIONALES:CI-1920 </t>
  </si>
  <si>
    <t xml:space="preserve">MARCA: PANASONIC TIPO: NO ESPECIFICADO CAMBS: SIN DESCRIPCION PROGRAMA: SIN DESCRIPCION ADICIONALES:CI-2474 MODELO KX-TS500LXW SERIE 4DAAB144735 151101093021850003 </t>
  </si>
  <si>
    <t xml:space="preserve">MARCA: PANASONIC TIPO: NO ESPECIFICADO CAMBS: SIN DESCRIPCION PROGRAMA: SIN DESCRIPCION ADICIONALES:CI-2573 MODELO KX-TS500LXW SERIE 5KAAC609563 </t>
  </si>
  <si>
    <t>MARCA: INTELBRAS TIPO: NO ESPECIFICADO CAMBS: NO ESPECIFICADO PROGRAMA: NO ESPECIFICADO ADICIONALES:MOD TOC FACIL COLOR NEGRO SERIE ZP12033004291 -C.I. 2706</t>
  </si>
  <si>
    <t>MARCA: PANASONIC TIPO: NO ESPECIFICADO CAMBS: SIN DESCRIPCION PROGRAMA: SIN DESCRIPCION ADICIONALES:CI-2575 MODELO KX-TS500LXW SERIE 5KAAC609592 COLOR BLANCO</t>
  </si>
  <si>
    <t xml:space="preserve">MARCA: PANASONIC TIPO: NO ESPECIFICADO CAMBS: SIN DESCRIPCION PROGRAMA: SIN DESCRIPCION ADICIONALES:CI-2514 MODELO KX-TS500LXW SERIE 5KAAC609534 </t>
  </si>
  <si>
    <t>MARCA: PANASONIC TIPO: NO ESPECIFICADO CAMBS: NO ESPECIFICADO PROGRAMA: NO ESPECIFICADO ADICIONALES:MODELO KX-TS500MEB, COLOR NEGRO SERIE 7JBAA018791 -C.I 2704</t>
  </si>
  <si>
    <t>MARCA: TELMEX TIPO: NO ESPECIFICADO CAMBS: NO ESPECIFICADO PROGRAMA: NO ESPECIFICADO ADICIONALES:MOD. 5130 COLOR NEGRO SERIE S100053045 -C.I. 2705.</t>
  </si>
  <si>
    <t xml:space="preserve">MARCA: PANASONIC TIPO: NO ESPECIFICADO CAMBS: SIN DESCRIPCION PROGRAMA: SIN DESCRIPCION ADICIONALES:CI-2186 MODELO KX-TS500LXW SERIE 4DAAB140092 </t>
  </si>
  <si>
    <t xml:space="preserve">MARCA: PANASONIC TIPO: NO ESPECIFICADO CAMBS: NO ESPECIFICADO PROGRAMA: NO ESPECIFICADO ADICIONALES:MODELO KX-TS500MEW, COLOR BLANCO SERIE 8KAMA101816 -C.I 2701 </t>
  </si>
  <si>
    <t>MARCA: PANASONIC TIPO: NO ESPECIFICADO CAMBS: NO ESPECIFICADO PROGRAMA: NO ESPECIFICADO ADICIONALES:MODELO KX-TS500MEW, COLOR BLANCO SERIE 8KAMA101818 -C.I 2702</t>
  </si>
  <si>
    <t xml:space="preserve">MARCA: PANASONIC TIPO: NO ESPECIFICADO CAMBS: SIN DESCRIPCION PROGRAMA: SIN DESCRIPCION ADICIONALES:CI-2231 MODELO KX-TS500LXW SERIE 4DAAB134101 COLOR BLANCO </t>
  </si>
  <si>
    <t xml:space="preserve">MARCA: FELLOWES MODELO: P500-2 SERIE: NO ESPECIFICADO CAMBS: SIN DESCRIPCION PROGRAMA: SIN DESCRIPCION C.I.: 0012 ADICIONALES:SIN OBSERVACIONES </t>
  </si>
  <si>
    <t xml:space="preserve">MARCA: MITEC TIPO: NO ESPECIFICADO CAMBS: SIN DESCRIPCION PROGRAMA: SIN DESCRIPCION ADICIONALES:CI-2183 MODELO 3147 </t>
  </si>
  <si>
    <t xml:space="preserve">MARCA: FAN STAR TIPO: DE PEDESTAL CAMBS: SIN DESCRIPCION PROGRAMA: SIN DESCRIPCION ADICIONALES:CI-2182 MODELO 3123 DE 3 VALOCIDADES COLOR BLANCO </t>
  </si>
  <si>
    <t>MARCA: MYTEK MODELO: 3352 SERIE: S/S ADICIONALES:No proporcionadas OBSERVACIONES: C.I. 2771 DE TORRE Y DE 3 VELOCIDADES</t>
  </si>
  <si>
    <t>MARCA: NAVIA MODELO: VPN118 SERIE: S/S C.I.: 2775 ADICIONALES: OBSERVACIONES: DE PEDESTAL; 3 VELOCIDADES</t>
  </si>
  <si>
    <t>MARCA: MYTEK TIPO: MODELO 3141 CAMBS: NO ESPECIFICADO ADICIONALES:C.I. 2672 3 VELOCIDADES; "3 EN 1"; COLOR BLANCO</t>
  </si>
  <si>
    <t>MARCA: RIVAL TIPO: DE PEDESTAL CAMBS: SIN DESCRIPCION PROGRAMA: SIN DESCRIPCION ADICIONALES:CI-1922 MOD-E516-MX COLOR BLANCO</t>
  </si>
  <si>
    <t xml:space="preserve">MARCA: RIVAL TIPO: DE PEDESTAL CAMBS: SIN DESCRIPCION PROGRAMA: SIN DESCRIPCION ADICIONALES:CI-1890 MODELO ES16-MX DE 3 VELOCIDADES COLOR BLANCO </t>
  </si>
  <si>
    <t xml:space="preserve">MARCA: DEST HOME TIPO: PEDESTAL CAMBS: SIN DESCRIPCION PROGRAMA: SIN DESCRIPCION ADICIONALES:CI-2640 </t>
  </si>
  <si>
    <t xml:space="preserve">MARCA: MYTEC TIPO: NO ESPECIFICADO CAMBS: SIN DESCRIPCION PROGRAMA: SIN DESCRIPCION ADICIONALES:CI-2415 MOD-3120 DE 3 VELOCIDADES </t>
  </si>
  <si>
    <t xml:space="preserve">MARCA: FAN STAR TIPO: DE PEDESTAL CAMBS: SIN DESCRIPCION PROGRAMA: SIN DESCRIPCION ADICIONALES:CI-2175 MODELO 3123 DE 3 VELOCIDADES COLOR BLANCO </t>
  </si>
  <si>
    <t xml:space="preserve">MARCA: RIVAL TIPO: NO ESPECIFICADO CAMBS: SIN DESCRIPCION PROGRAMA: SIN DESCRIPCION ADICIONALES:CI-2429 MOD-1805 SERIE 1021 </t>
  </si>
  <si>
    <t>MARCA: TAURUS MODELO: EMPIRE SERIE: S/S C.I.: 2768 ADICIONALES: OBSERVACIONES: DE TORRE, 3 VELOCIDADES</t>
  </si>
  <si>
    <t>MARCA: NAVIA MODELO: VPN118 SERIE: S/S C.I.: 2776 ADICIONALES: OBSERVACIONES: DE PEDESTAL; 3 VELOCIDADES</t>
  </si>
  <si>
    <t xml:space="preserve">MARCA: MYTEC TIPO: NO ESPECIFICADO CAMBS: SIN DESCRIPCION PROGRAMA: SIN DESCRIPCION ADICIONALES:CI-2431 MODELO 3128 DE 3 VELOCIDADES </t>
  </si>
  <si>
    <t xml:space="preserve">MARCA: RIVAL TIPO: DE PEDESTAL CAMBS: SIN DESCRIPCION PROGRAMA: SIN DESCRIPCION ADICIONALES:CI-1906 MODELO ES16MX DE 3 VELOCIDADES COLOR BLANCO </t>
  </si>
  <si>
    <t xml:space="preserve">MARCA: FAN STAR TIPO: PEDESTAL CAMBS: SIN DESCRIPCION PROGRAMA: SIN DESCRIPCION ADICIONALES:CI-1897 MODELO 3123 DE 3 VELOCIDADES COLOR BLANCO </t>
  </si>
  <si>
    <t xml:space="preserve">MARCA: CYCLONE (LASKO) TIPO: PEDESTAL CAMBS: NO ESPECIFICADO PROGRAMA: SIN DESCRIPCION ADICIONALES:C.I. 2664 DE 3 VELOCIDADES </t>
  </si>
  <si>
    <t xml:space="preserve">MARCA: FAN STAR TIPO: DE PEDESTAL CAMBS: SIN DESCRIPCION PROGRAMA: SIN DESCRIPCION ADICIONALES:CI-2181 DE 3 VELOCIDADES </t>
  </si>
  <si>
    <t>MARCA: MYTEK TIPO: NO ESPECIFICADO CAMBS: SIN DESCRIPCION PROGRAMA: SIN DESCRIPCION ADICIONALES:CI-2416 MOD-3120 DE 3 VELOCIDADES</t>
  </si>
  <si>
    <t xml:space="preserve">MARCA: MYTEK TIPO: DE PEDESTAL CAMBS: SIN DESCRIPCION PROGRAMA: SIN DESCRIPCION ADICIONALES:CI-1714 DE 3 VELOCIDADES COLOR BLANCO MODELO MY-0128 </t>
  </si>
  <si>
    <t>MARCA: FAN STAR TIPO: PEDESTAL CAMBS: SIN DESCRIPCION PROGRAMA: SIN DESCRIPCION ADICIONALES:CI-2184 DE 3 VELOCIDADES COLOR BLANCO</t>
  </si>
  <si>
    <t xml:space="preserve">MARCA: RIVAL TIPO: NO ESPECIFICADO CAMBS: SIN DESCRIPCION PROGRAMA: SIN DESCRIPCION ADICIONALES:CI-1865 MOD-ES16-MX DE 3 VELOCIDADES </t>
  </si>
  <si>
    <t>MARCA: RIVAL TIPO: PEDESTAL CAMBS: SIN DESCRIPCION PROGRAMA: SIN DESCRIPCION ADICIONALES:CI-2375 MODELO ES16-MX DE 3 VELOCIDADES COLOR BLANCO</t>
  </si>
  <si>
    <t xml:space="preserve">MARCA: DEST HOME TIPO: PEDESTAL CAMBS: SIN DESCRIPCION PROGRAMA: SIN DESCRIPCION ADICIONALES:CI-2643 </t>
  </si>
  <si>
    <t xml:space="preserve">MARCA: RIVAL TIPO: NO ESPECIFICADO CAMBS: SIN DESCRIPCION PROGRAMA: SIN DESCRIPCION ADICIONALES:CI-2432 (CONTRALORIA INTERNA) MODELO 1805-A SERIE 1021 </t>
  </si>
  <si>
    <t xml:space="preserve">MARCA: MITEK (LASKO) TIPO: NO ESPECIFICADO CAMBS: NO ESPECIFICADO PROGRAMA: SIN DESCRIPCION ADICIONALES:C.I. 2663 ALTA VELOCIDAD, DE PISO CON REJILLA METALICA DE 18 </t>
  </si>
  <si>
    <t>MARCA: TAURUS MODELO: EMPIRE SERIE: S/S C.I.: 2769 ADICIONALES: OBSERVACIONES: DE TORRE, 3 VELOCIDADES</t>
  </si>
  <si>
    <t>MARCA: RIVAL TIPO: NO ESPECIFICADO CAMBS: SIN DESCRIPCION PROGRAMA: SIN DESCRIPCION ADICIONALES:CI-2427 MODELO 1805 S/1021</t>
  </si>
  <si>
    <t xml:space="preserve">MARCA: MYTEK TIPO: 3120 CAMBS: SIN DESCRIPCION PROGRAMA: SIN DESCRIPCION ADICIONALES:CI-2185 DE PEDESTAL DE 3 VELOCIDADES COLOR BLANCO </t>
  </si>
  <si>
    <t xml:space="preserve">MARCA: CYCLONE (LASKO) TIPO: PEDESTAL CAMBS: NO ESPECIFICADO PROGRAMA: SIN DESCRIPCION ADICIONALES:C.I. 2666 DE 3 VELOCIDADES </t>
  </si>
  <si>
    <t xml:space="preserve">MARCA: RIVAL TIPO: DE PEDESTAL CAMBS: SIN DESCRIPCION PROGRAMA: SIN DESCRIPCION ADICIONALES:CI-1861 MODELO ES16MX DE 3 VELOCIDADES COLOR BLANCO </t>
  </si>
  <si>
    <t xml:space="preserve">MARCA: RIVAL TIPO: DE PEDESTAL CAMBS: SIN DESCRIPCION PROGRAMA: SIN DESCRIPCION ADICIONALES:CI-2193 ES-16MX DE 3 VELOCIDADES COLOR BLANCO </t>
  </si>
  <si>
    <t xml:space="preserve">MARCA: RIVAL TIPO: PEDESTAL CAMBS: SIN DESCRIPCION PROGRAMA: SIN DESCRIPCION ADICIONALES:CI-1889 </t>
  </si>
  <si>
    <t xml:space="preserve">MARCA: RIVAL TIPO: NO ESPECIFICADO CAMBS: SIN DESCRIPCION PROGRAMA: SIN DESCRIPCION ADICIONALES:CI-1840 DE 3 VELOCIDADES </t>
  </si>
  <si>
    <t>MARCA: FAN-STAR TIPO: PEDESTAL CAMBS: SIN DESCRIPCION PROGRAMA: SIN DESCRIPCION ADICIONALES:CI-2173 MODELO 3123 DE 3 VELOCIDADES</t>
  </si>
  <si>
    <t xml:space="preserve">MARCA: RIVAL TIPO: NO ESPECIFICADO CAMBS: SIN DESCRIPCION PROGRAMA: SIN DESCRIPCION ADICIONALES:CI-1802 MODELO ES16MX SERIE 5100 </t>
  </si>
  <si>
    <t xml:space="preserve">MARCA: MYTEK TIPO: NO ESPECIFICADO CAMBS: SIN DESCRIPCION PROGRAMA: SIN DESCRIPCION ADICIONALES:CI-1751 MODELO MY-0128 </t>
  </si>
  <si>
    <t xml:space="preserve">MARCA: RIVAL TIPO: NO ESPECIFICADO CAMBS: SIN DESCRIPCION PROGRAMA: SIN DESCRIPCION ADICIONALES:CI-1768 SERIE 5110 MODELO ES16-MX </t>
  </si>
  <si>
    <t xml:space="preserve">MARCA: MYTEK TIPO: NO ESPECIFICADO CAMBS: SIN DESCRIPCION PROGRAMA: SIN DESCRIPCION ADICIONALES:CI-1837 MODELO MY-0128 </t>
  </si>
  <si>
    <t xml:space="preserve">MARCA: RIVAL TIPO: NO ESPECIFICADO CAMBS: SIN DESCRIPCION PROGRAMA: SIN DESCRIPCION ADICIONALES:CI-1829 DE 3 VELOCIDADES COLOR BLANCO MODELO ES16-MX </t>
  </si>
  <si>
    <t xml:space="preserve">MARCA: CYCLONE (LASKO) TIPO: PEDESTAL CAMBS: NO ESPECIFICADO PROGRAMA: SIN DESCRIPCION ADICIONALES:C.I. 2665 DE 3 VELOCIDADES </t>
  </si>
  <si>
    <t>MARCA: NAVIA MODELO: VPN-118X; SERIE 1705125135 2978 : C.I. ADICIONALES: OBSERVACIONES: COLOR GRIS DE PEDESTAL CON TRES VELOCIDADES</t>
  </si>
  <si>
    <t>MARCA: FAN STAR MODELO: 3170 C.I.: 2977 ADICIONALES: OBSERVACIONES: COLOR BLANCO DE PEDESTAL CON TRES VELOCIDADES</t>
  </si>
  <si>
    <t>MARCA: NAVIA MODELO: VPN-118X; SERIE 1705121062 C.I. : 2979 ADICIONALES: OBSERVACIONES: COLOR GRIS DE PEDESTAL CON TRES VELOCIDADES</t>
  </si>
  <si>
    <t>MARCA: MYTEK MODELO: 3352 SERIE: S/S C.I.: 2770 ADICIONALES: OBSERVACIONES: DE TORRE Y 3 VELOCIDADES</t>
  </si>
  <si>
    <t>MARCA: TAURUS MODELO: EMPIRE SERIE: S/S C.I.: 2767 ADICIONALES: OBSERVACIONES: DE TORRE, 3 VELOCIDADES</t>
  </si>
  <si>
    <t>MARCA: NAVIA MODELO: VPN118 SERIE: S/S C.I.: 2772 ADICIONALES: OBSERVACIONES: DE PEDESTAL; 3 VELOCIDADES</t>
  </si>
  <si>
    <t>MARCA: NAVIA MODELO: VPN118 SERIE: S/S C.I.: 2773 ADICIONALES: OBSERVACIONES: DE PEDESTAL; 3 VELOCIDADES</t>
  </si>
  <si>
    <t xml:space="preserve">MARCA: BIRTMAN TIPO: DE PEDESTAL CAMBS: SIN DESCRIPCION PROGRAMA: SIN DESCRIPCION ADICIONALES:CI-0735 DE 3 VELOCIDADES </t>
  </si>
  <si>
    <t xml:space="preserve">MARCA: LASKO TIPO: NO ESPECIFICADO CAMBS: SIN DESCRIPCION PROGRAMA: SIN DESCRIPCION ADICIONALES:CI-2423 MODELO 3726S, DE PIE OSCILANTE DE 3 VELOCIDADES COLOR BLANCO </t>
  </si>
  <si>
    <t xml:space="preserve">MARCA: BIRTMAN TIPO: NO ESPECIFICADO CAMBS: NO ESPECIFICADO PROGRAMA: NO ESPECIFICADO ADICIONALES:C.I. 2641 DE PEDESTAL; 3 VELOCIDADES </t>
  </si>
  <si>
    <t xml:space="preserve">MARCA: RIVAL TIPO: NO ESPECIFICADO CAMBS: SIN DESCRIPCION PROGRAMA: SIN DESCRIPCION ADICIONALES:CI-2428 MOD-1805-A S/1021 </t>
  </si>
  <si>
    <t xml:space="preserve">MARCA: MAN TIPO: DE PEDESTAL CAMBS: SIN DESCRIPCION PROGRAMA: SIN DESCRIPCION ADICIONALES:CI-1761 DE 3 VELOCIDADES MODELO VPG-9016 </t>
  </si>
  <si>
    <t xml:space="preserve">MARCA: MYTEK TIPO: MODELO 3141 CAMBS: NO ESPECIFICADO ADICIONALES:C.I. 2670 3 VELOCIDADES; "3 EN 1"; COLOR BLANCO </t>
  </si>
  <si>
    <t>MARCA: NULEC TIPO: DE PEDESTAL CAMBS: SIN DESCRIPCION PROGRAMA: SIN DESCRIPCION ADICIONALES:CI-2426 DE 3 VELOCIDADES COLOR BALNCO Y AZUL</t>
  </si>
  <si>
    <t xml:space="preserve">MARCA: FANS STAR TIPO: DE PEDESTAL CAMBS: SIN DESCRIPCION PROGRAMA: SIN DESCRIPCION ADICIONALES:CI-2176 MODELO 3123 DE 3 VELOCIADES COLOR BLANCO </t>
  </si>
  <si>
    <t>MARCA: MYTEK TIPO: MODELO 3141 CAMBS: NO ESPECIFICADO ADICIONALES:C.I. 2671 3 VELOCIDADES; "3 EN 1"; COLOR BLANCO</t>
  </si>
  <si>
    <t>MARCA: MYTEK TIPO: MODELO 3141 CAMBS: NO ESPECIFICADO ADICIONALES:C.I. 2673 3 VELOCIDADES; "3 EN 1"; COLOR BLANCO</t>
  </si>
  <si>
    <t>MARCA: NAVIA MODELO: VPN118 SERIE: S/S C.I.: 2774 ADICIONALES: OBSERVACIONES: DE PEDESTAL; 3 VELOCIDADES</t>
  </si>
  <si>
    <t>MARCA: EPSON MODELO: L 3150 SERIE: X7GP452559  ADICIONALES:CI-2959, MULTIFUNCIONAL, RESOLUCION DE 5760 x 1440 DPI</t>
  </si>
  <si>
    <t>MARCA: EPSON MODELO: L 3150 SERIE: X7GP452597  ADICIONALES:CI-2960, MULTIFUNCIONAL, RESOLUCION DE 5760 x 1440 DPI</t>
  </si>
  <si>
    <t>MARCA: EPSON MODELO: L 3150 SERIE: X7GP483643  ADICIONALES:CI-2961, MULTIFUNCIONAL, RESOLUCION DE 5760 x 1440 DPI</t>
  </si>
  <si>
    <t>MARCA: EPSON MODELO: L 3150 SERIE: X7GP419881  ADICIONALES:CI-2962, MULTIFUNCIONAL, RESOLUCION DE 5760 x 1440 DPI</t>
  </si>
  <si>
    <t>MARCA: EPSON MODELO: L 3150 SERIE: X7GP419867  ADICIONALES:CI-2963, MULTIFUNCIONAL, RESOLUCION DE 5760 x 1440 DPI</t>
  </si>
  <si>
    <t>MARCA: EPSON MODELO: L 3150 SERIE: X7GP424530  ADICIONALES:CI-2964, MULTIFUNCIONAL, RESOLUCION DE 5760 x 1440 DPI</t>
  </si>
  <si>
    <t>COMPUTAORA PORTATIL</t>
  </si>
  <si>
    <t>MARCA: MICROSOFT, MODELO: SURFACE PRO SERIE: 00342-23772-76552AAOEM, CARACTERISTICAS: CORE i5, RAM 8 GB, C.I. 2965</t>
  </si>
  <si>
    <t>MARCA: ASUS, MODELO: ASUS X413JA SERIE: M1N0CX03S729017, CARACTERISTICAS: RAM 8GB DD 512 GB, C.I. 2966</t>
  </si>
  <si>
    <t>MARCA: ASUS, MODELO: ASUS X413JA SERIE: M1N0CX03S807015, CARACTERISTICAS: RAM 8GB DD 512 GB, C.I.2767</t>
  </si>
  <si>
    <t>MARCA: ACER, MODELO: ACER ASPIRE 5 SERIE: NXHN1AL0041200D72D60, CARACTERISTICAS: RAM 12 GB DD 1TB, C.I.2968</t>
  </si>
  <si>
    <t>MARCA: ACER, MODELO: ACER ASPIRE 5 SERIE: 4710886440406, CARACTERISTICAS: RAM 12 GB DD 1TB, C.I.2969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</si>
</sst>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Fill="1" applyBorder="1"/>
    <xf numFmtId="49" fontId="0" fillId="0" borderId="0" xfId="0" applyNumberForma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43" fontId="1" fillId="0" borderId="0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8" fontId="0" fillId="0" borderId="1" xfId="0" applyNumberForma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3" fillId="0" borderId="1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right" vertical="center" wrapText="1"/>
    </xf>
    <xf numFmtId="8" fontId="5" fillId="0" borderId="1" xfId="1" applyNumberFormat="1" applyFont="1" applyFill="1" applyBorder="1" applyAlignment="1">
      <alignment horizontal="right" vertical="center" wrapText="1"/>
    </xf>
    <xf numFmtId="8" fontId="5" fillId="0" borderId="1" xfId="0" applyNumberFormat="1" applyFont="1" applyFill="1" applyBorder="1" applyAlignment="1">
      <alignment horizontal="right" vertical="center" wrapText="1"/>
    </xf>
    <xf numFmtId="8" fontId="5" fillId="2" borderId="1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8" fontId="5" fillId="0" borderId="0" xfId="0" applyNumberFormat="1" applyFont="1" applyFill="1" applyBorder="1" applyAlignment="1">
      <alignment horizontal="right" vertical="center" wrapText="1"/>
    </xf>
    <xf numFmtId="0" fontId="0" fillId="0" borderId="1" xfId="0" applyBorder="1" applyAlignment="1">
      <alignment vertical="center" wrapText="1"/>
    </xf>
    <xf numFmtId="8" fontId="0" fillId="0" borderId="1" xfId="0" applyNumberFormat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8" fontId="0" fillId="0" borderId="1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 wrapText="1"/>
    </xf>
    <xf numFmtId="0" fontId="0" fillId="0" borderId="7" xfId="0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1283</xdr:row>
          <xdr:rowOff>71437</xdr:rowOff>
        </xdr:from>
        <xdr:to>
          <xdr:col>1</xdr:col>
          <xdr:colOff>180975</xdr:colOff>
          <xdr:row>1284</xdr:row>
          <xdr:rowOff>61912</xdr:rowOff>
        </xdr:to>
        <xdr:sp macro="" textlink="">
          <xdr:nvSpPr>
            <xdr:cNvPr id="3073" name="Control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1283</xdr:row>
          <xdr:rowOff>71437</xdr:rowOff>
        </xdr:from>
        <xdr:to>
          <xdr:col>3</xdr:col>
          <xdr:colOff>180975</xdr:colOff>
          <xdr:row>1284</xdr:row>
          <xdr:rowOff>61912</xdr:rowOff>
        </xdr:to>
        <xdr:sp macro="" textlink="">
          <xdr:nvSpPr>
            <xdr:cNvPr id="3074" name="Control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1283</xdr:row>
          <xdr:rowOff>71437</xdr:rowOff>
        </xdr:from>
        <xdr:to>
          <xdr:col>3</xdr:col>
          <xdr:colOff>180975</xdr:colOff>
          <xdr:row>1284</xdr:row>
          <xdr:rowOff>61912</xdr:rowOff>
        </xdr:to>
        <xdr:sp macro="" textlink="">
          <xdr:nvSpPr>
            <xdr:cNvPr id="3075" name="Control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1283</xdr:row>
          <xdr:rowOff>71437</xdr:rowOff>
        </xdr:from>
        <xdr:to>
          <xdr:col>3</xdr:col>
          <xdr:colOff>180975</xdr:colOff>
          <xdr:row>1284</xdr:row>
          <xdr:rowOff>61912</xdr:rowOff>
        </xdr:to>
        <xdr:sp macro="" textlink="">
          <xdr:nvSpPr>
            <xdr:cNvPr id="3076" name="Control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1283</xdr:row>
          <xdr:rowOff>71437</xdr:rowOff>
        </xdr:from>
        <xdr:to>
          <xdr:col>3</xdr:col>
          <xdr:colOff>180975</xdr:colOff>
          <xdr:row>1284</xdr:row>
          <xdr:rowOff>61912</xdr:rowOff>
        </xdr:to>
        <xdr:sp macro="" textlink="">
          <xdr:nvSpPr>
            <xdr:cNvPr id="3077" name="Control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1200150</xdr:colOff>
          <xdr:row>1283</xdr:row>
          <xdr:rowOff>71437</xdr:rowOff>
        </xdr:from>
        <xdr:to>
          <xdr:col>12</xdr:col>
          <xdr:colOff>1381125</xdr:colOff>
          <xdr:row>1284</xdr:row>
          <xdr:rowOff>61912</xdr:rowOff>
        </xdr:to>
        <xdr:sp macro="" textlink="">
          <xdr:nvSpPr>
            <xdr:cNvPr id="3078" name="Control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1200150</xdr:colOff>
          <xdr:row>1283</xdr:row>
          <xdr:rowOff>71437</xdr:rowOff>
        </xdr:from>
        <xdr:to>
          <xdr:col>12</xdr:col>
          <xdr:colOff>1381125</xdr:colOff>
          <xdr:row>1284</xdr:row>
          <xdr:rowOff>61912</xdr:rowOff>
        </xdr:to>
        <xdr:sp macro="" textlink="">
          <xdr:nvSpPr>
            <xdr:cNvPr id="3079" name="Control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1200150</xdr:colOff>
          <xdr:row>1283</xdr:row>
          <xdr:rowOff>71437</xdr:rowOff>
        </xdr:from>
        <xdr:to>
          <xdr:col>12</xdr:col>
          <xdr:colOff>1381125</xdr:colOff>
          <xdr:row>1284</xdr:row>
          <xdr:rowOff>61912</xdr:rowOff>
        </xdr:to>
        <xdr:sp macro="" textlink="">
          <xdr:nvSpPr>
            <xdr:cNvPr id="3080" name="Control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1283</xdr:row>
          <xdr:rowOff>71437</xdr:rowOff>
        </xdr:from>
        <xdr:to>
          <xdr:col>13</xdr:col>
          <xdr:colOff>257175</xdr:colOff>
          <xdr:row>1284</xdr:row>
          <xdr:rowOff>61912</xdr:rowOff>
        </xdr:to>
        <xdr:sp macro="" textlink="">
          <xdr:nvSpPr>
            <xdr:cNvPr id="3081" name="Control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409575</xdr:colOff>
          <xdr:row>1283</xdr:row>
          <xdr:rowOff>71437</xdr:rowOff>
        </xdr:from>
        <xdr:to>
          <xdr:col>14</xdr:col>
          <xdr:colOff>590550</xdr:colOff>
          <xdr:row>1284</xdr:row>
          <xdr:rowOff>61912</xdr:rowOff>
        </xdr:to>
        <xdr:sp macro="" textlink="">
          <xdr:nvSpPr>
            <xdr:cNvPr id="3082" name="Control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.xml"/><Relationship Id="rId13" Type="http://schemas.openxmlformats.org/officeDocument/2006/relationships/control" Target="../activeX/activeX9.xml"/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3.xml"/><Relationship Id="rId12" Type="http://schemas.openxmlformats.org/officeDocument/2006/relationships/control" Target="../activeX/activeX8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7.xml"/><Relationship Id="rId5" Type="http://schemas.openxmlformats.org/officeDocument/2006/relationships/image" Target="../media/image1.emf"/><Relationship Id="rId10" Type="http://schemas.openxmlformats.org/officeDocument/2006/relationships/control" Target="../activeX/activeX6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Relationship Id="rId14" Type="http://schemas.openxmlformats.org/officeDocument/2006/relationships/control" Target="../activeX/activeX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A1:M1281"/>
  <sheetViews>
    <sheetView tabSelected="1" zoomScale="80" zoomScaleNormal="80" workbookViewId="0">
      <pane ySplit="6" topLeftCell="A235" activePane="bottomLeft" state="frozen"/>
      <selection pane="bottomLeft" activeCell="B5" sqref="B5:B6"/>
    </sheetView>
  </sheetViews>
  <sheetFormatPr baseColWidth="10" defaultRowHeight="15" x14ac:dyDescent="0.25"/>
  <cols>
    <col min="1" max="1" width="11.42578125" style="1"/>
    <col min="2" max="2" width="8.42578125" style="16" customWidth="1"/>
    <col min="3" max="3" width="23.7109375" style="1" customWidth="1"/>
    <col min="4" max="5" width="22.28515625" style="1" customWidth="1"/>
    <col min="6" max="12" width="19" style="1" customWidth="1"/>
    <col min="13" max="13" width="52.140625" style="9" customWidth="1"/>
    <col min="14" max="16384" width="11.42578125" style="1"/>
  </cols>
  <sheetData>
    <row r="1" spans="1:13" ht="21" x14ac:dyDescent="0.35">
      <c r="C1" s="42" t="s">
        <v>1080</v>
      </c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ht="21" x14ac:dyDescent="0.35">
      <c r="C2" s="42" t="s">
        <v>1360</v>
      </c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1:13" ht="21" x14ac:dyDescent="0.35">
      <c r="C3" s="42" t="s">
        <v>1361</v>
      </c>
      <c r="D3" s="42"/>
      <c r="E3" s="42"/>
      <c r="F3" s="42"/>
      <c r="G3" s="42"/>
      <c r="H3" s="42"/>
      <c r="I3" s="42"/>
      <c r="J3" s="42"/>
      <c r="K3" s="42"/>
      <c r="L3" s="42"/>
      <c r="M3" s="42"/>
    </row>
    <row r="4" spans="1:13" ht="21" x14ac:dyDescent="0.35">
      <c r="C4" s="15"/>
      <c r="D4" s="15"/>
      <c r="E4" s="15"/>
      <c r="F4" s="15"/>
      <c r="G4" s="15"/>
      <c r="H4" s="15"/>
      <c r="I4" s="27"/>
      <c r="J4" s="28"/>
      <c r="K4" s="15"/>
      <c r="L4" s="15"/>
      <c r="M4" s="29"/>
    </row>
    <row r="5" spans="1:13" ht="15.75" customHeight="1" x14ac:dyDescent="0.25">
      <c r="A5" s="1" t="s">
        <v>1359</v>
      </c>
      <c r="B5" s="38" t="s">
        <v>1085</v>
      </c>
      <c r="C5" s="38" t="s">
        <v>1076</v>
      </c>
      <c r="D5" s="38" t="s">
        <v>1077</v>
      </c>
      <c r="E5" s="38" t="s">
        <v>1081</v>
      </c>
      <c r="F5" s="40" t="s">
        <v>1078</v>
      </c>
      <c r="G5" s="19" t="s">
        <v>1082</v>
      </c>
      <c r="H5" s="19" t="s">
        <v>1082</v>
      </c>
      <c r="I5" s="19" t="s">
        <v>1082</v>
      </c>
      <c r="J5" s="19" t="s">
        <v>1082</v>
      </c>
      <c r="K5" s="19" t="s">
        <v>1082</v>
      </c>
      <c r="L5" s="40" t="s">
        <v>1083</v>
      </c>
      <c r="M5" s="40" t="s">
        <v>1079</v>
      </c>
    </row>
    <row r="6" spans="1:13" ht="15.75" customHeight="1" x14ac:dyDescent="0.25">
      <c r="B6" s="39"/>
      <c r="C6" s="39"/>
      <c r="D6" s="39"/>
      <c r="E6" s="39"/>
      <c r="F6" s="41"/>
      <c r="G6" s="20">
        <v>2018</v>
      </c>
      <c r="H6" s="20">
        <v>2019</v>
      </c>
      <c r="I6" s="20">
        <v>2020</v>
      </c>
      <c r="J6" s="20">
        <v>2021</v>
      </c>
      <c r="K6" s="20" t="s">
        <v>1086</v>
      </c>
      <c r="L6" s="41"/>
      <c r="M6" s="41"/>
    </row>
    <row r="7" spans="1:13" ht="68.25" customHeight="1" x14ac:dyDescent="0.25">
      <c r="A7" s="1" t="s">
        <v>1354</v>
      </c>
      <c r="B7" s="17">
        <v>1</v>
      </c>
      <c r="C7" s="5" t="s">
        <v>1221</v>
      </c>
      <c r="D7" s="5" t="s">
        <v>1333</v>
      </c>
      <c r="E7" s="23" t="s">
        <v>1344</v>
      </c>
      <c r="F7" s="24">
        <v>1196.1300000000001</v>
      </c>
      <c r="G7" s="6">
        <v>0</v>
      </c>
      <c r="H7" s="6">
        <v>0</v>
      </c>
      <c r="I7" s="6">
        <f>SUM(F7*10%)</f>
        <v>119.61300000000001</v>
      </c>
      <c r="J7" s="6">
        <f>SUM(F7*10%)</f>
        <v>119.61300000000001</v>
      </c>
      <c r="K7" s="6">
        <f>SUM(G7+H7+I7+J7)</f>
        <v>239.22600000000003</v>
      </c>
      <c r="L7" s="6">
        <f t="shared" ref="L7:L70" si="0">SUM(F7-K7)</f>
        <v>956.90400000000011</v>
      </c>
      <c r="M7" s="25" t="s">
        <v>1371</v>
      </c>
    </row>
    <row r="8" spans="1:13" ht="45" x14ac:dyDescent="0.25">
      <c r="A8" s="1" t="s">
        <v>1354</v>
      </c>
      <c r="B8" s="17">
        <f t="shared" ref="B8:B78" si="1">B7+1</f>
        <v>2</v>
      </c>
      <c r="C8" s="5" t="s">
        <v>1091</v>
      </c>
      <c r="D8" s="5" t="s">
        <v>1333</v>
      </c>
      <c r="E8" s="23" t="s">
        <v>1342</v>
      </c>
      <c r="F8" s="24">
        <v>1196.1300000000001</v>
      </c>
      <c r="G8" s="6">
        <v>0</v>
      </c>
      <c r="H8" s="6">
        <v>0</v>
      </c>
      <c r="I8" s="6">
        <f>SUM(F8*10%)</f>
        <v>119.61300000000001</v>
      </c>
      <c r="J8" s="6">
        <f>SUM(F8*10%)</f>
        <v>119.61300000000001</v>
      </c>
      <c r="K8" s="6">
        <f t="shared" ref="K8:K71" si="2">SUM(G8+H8+I8+J8)</f>
        <v>239.22600000000003</v>
      </c>
      <c r="L8" s="6">
        <f t="shared" si="0"/>
        <v>956.90400000000011</v>
      </c>
      <c r="M8" s="25" t="s">
        <v>1372</v>
      </c>
    </row>
    <row r="9" spans="1:13" ht="45" x14ac:dyDescent="0.25">
      <c r="A9" s="1" t="s">
        <v>1350</v>
      </c>
      <c r="B9" s="17">
        <f t="shared" si="1"/>
        <v>3</v>
      </c>
      <c r="C9" s="5" t="s">
        <v>985</v>
      </c>
      <c r="D9" s="5" t="s">
        <v>191</v>
      </c>
      <c r="E9" s="5" t="s">
        <v>1341</v>
      </c>
      <c r="F9" s="6">
        <v>3600</v>
      </c>
      <c r="G9" s="6">
        <f>SUM(F9)*10/100</f>
        <v>360</v>
      </c>
      <c r="H9" s="6">
        <f>SUM(F9)*10/100</f>
        <v>360</v>
      </c>
      <c r="I9" s="6">
        <f>SUM(F9)*10/100</f>
        <v>360</v>
      </c>
      <c r="J9" s="6">
        <f t="shared" ref="J9:J54" si="3">SUM(F9)*10/100</f>
        <v>360</v>
      </c>
      <c r="K9" s="6">
        <f t="shared" si="2"/>
        <v>1440</v>
      </c>
      <c r="L9" s="6">
        <f t="shared" si="0"/>
        <v>2160</v>
      </c>
      <c r="M9" s="25" t="s">
        <v>1373</v>
      </c>
    </row>
    <row r="10" spans="1:13" ht="45" x14ac:dyDescent="0.25">
      <c r="A10" s="1" t="s">
        <v>1350</v>
      </c>
      <c r="B10" s="17">
        <f t="shared" si="1"/>
        <v>4</v>
      </c>
      <c r="C10" s="5" t="s">
        <v>984</v>
      </c>
      <c r="D10" s="23" t="s">
        <v>191</v>
      </c>
      <c r="E10" s="5" t="s">
        <v>1341</v>
      </c>
      <c r="F10" s="24">
        <v>3600</v>
      </c>
      <c r="G10" s="6">
        <f>SUM(F10)*10/100</f>
        <v>360</v>
      </c>
      <c r="H10" s="6">
        <f>SUM(F10)*10/100</f>
        <v>360</v>
      </c>
      <c r="I10" s="6">
        <f>SUM(F10)*10/100</f>
        <v>360</v>
      </c>
      <c r="J10" s="6">
        <f t="shared" si="3"/>
        <v>360</v>
      </c>
      <c r="K10" s="6">
        <f t="shared" si="2"/>
        <v>1440</v>
      </c>
      <c r="L10" s="6">
        <f t="shared" si="0"/>
        <v>2160</v>
      </c>
      <c r="M10" s="25" t="s">
        <v>1374</v>
      </c>
    </row>
    <row r="11" spans="1:13" ht="45" x14ac:dyDescent="0.25">
      <c r="A11" s="1" t="s">
        <v>1350</v>
      </c>
      <c r="B11" s="17">
        <f t="shared" si="1"/>
        <v>5</v>
      </c>
      <c r="C11" s="5" t="s">
        <v>1362</v>
      </c>
      <c r="D11" s="23" t="s">
        <v>191</v>
      </c>
      <c r="E11" s="23" t="s">
        <v>1340</v>
      </c>
      <c r="F11" s="24">
        <v>18908</v>
      </c>
      <c r="G11" s="6">
        <v>0</v>
      </c>
      <c r="H11" s="6">
        <v>0</v>
      </c>
      <c r="I11" s="6">
        <f t="shared" ref="I11:I18" si="4">SUM(F11)*10/100</f>
        <v>1890.8</v>
      </c>
      <c r="J11" s="6">
        <f t="shared" si="3"/>
        <v>1890.8</v>
      </c>
      <c r="K11" s="6">
        <f t="shared" si="2"/>
        <v>3781.6</v>
      </c>
      <c r="L11" s="6">
        <f t="shared" si="0"/>
        <v>15126.4</v>
      </c>
      <c r="M11" s="25" t="s">
        <v>1375</v>
      </c>
    </row>
    <row r="12" spans="1:13" ht="45" x14ac:dyDescent="0.25">
      <c r="A12" s="1" t="s">
        <v>1350</v>
      </c>
      <c r="B12" s="17">
        <f t="shared" si="1"/>
        <v>6</v>
      </c>
      <c r="C12" s="5" t="s">
        <v>1363</v>
      </c>
      <c r="D12" s="23" t="s">
        <v>191</v>
      </c>
      <c r="E12" s="23" t="s">
        <v>1340</v>
      </c>
      <c r="F12" s="24">
        <v>47270</v>
      </c>
      <c r="G12" s="6">
        <v>0</v>
      </c>
      <c r="H12" s="6">
        <v>0</v>
      </c>
      <c r="I12" s="6">
        <f t="shared" si="4"/>
        <v>4727</v>
      </c>
      <c r="J12" s="6">
        <f t="shared" si="3"/>
        <v>4727</v>
      </c>
      <c r="K12" s="6">
        <f t="shared" si="2"/>
        <v>9454</v>
      </c>
      <c r="L12" s="6">
        <f t="shared" si="0"/>
        <v>37816</v>
      </c>
      <c r="M12" s="25" t="s">
        <v>1376</v>
      </c>
    </row>
    <row r="13" spans="1:13" ht="45" x14ac:dyDescent="0.25">
      <c r="A13" s="1" t="s">
        <v>1350</v>
      </c>
      <c r="B13" s="17">
        <f t="shared" si="1"/>
        <v>7</v>
      </c>
      <c r="C13" s="5" t="s">
        <v>1364</v>
      </c>
      <c r="D13" s="23" t="s">
        <v>191</v>
      </c>
      <c r="E13" s="23" t="s">
        <v>1340</v>
      </c>
      <c r="F13" s="24">
        <v>108165.36</v>
      </c>
      <c r="G13" s="6">
        <v>0</v>
      </c>
      <c r="H13" s="6">
        <v>0</v>
      </c>
      <c r="I13" s="6">
        <f t="shared" si="4"/>
        <v>10816.536</v>
      </c>
      <c r="J13" s="6">
        <f t="shared" si="3"/>
        <v>10816.536</v>
      </c>
      <c r="K13" s="6">
        <f t="shared" si="2"/>
        <v>21633.072</v>
      </c>
      <c r="L13" s="6">
        <f t="shared" si="0"/>
        <v>86532.288</v>
      </c>
      <c r="M13" s="25" t="s">
        <v>1377</v>
      </c>
    </row>
    <row r="14" spans="1:13" ht="45" x14ac:dyDescent="0.25">
      <c r="A14" s="1" t="s">
        <v>1350</v>
      </c>
      <c r="B14" s="17">
        <f t="shared" si="1"/>
        <v>8</v>
      </c>
      <c r="C14" s="5" t="s">
        <v>1365</v>
      </c>
      <c r="D14" s="23" t="s">
        <v>191</v>
      </c>
      <c r="E14" s="23" t="s">
        <v>1340</v>
      </c>
      <c r="F14" s="24">
        <v>108165.36</v>
      </c>
      <c r="G14" s="6">
        <v>0</v>
      </c>
      <c r="H14" s="6">
        <v>0</v>
      </c>
      <c r="I14" s="6">
        <f t="shared" si="4"/>
        <v>10816.536</v>
      </c>
      <c r="J14" s="6">
        <f t="shared" si="3"/>
        <v>10816.536</v>
      </c>
      <c r="K14" s="6">
        <f t="shared" si="2"/>
        <v>21633.072</v>
      </c>
      <c r="L14" s="6">
        <f t="shared" si="0"/>
        <v>86532.288</v>
      </c>
      <c r="M14" s="25" t="s">
        <v>1378</v>
      </c>
    </row>
    <row r="15" spans="1:13" ht="45" x14ac:dyDescent="0.25">
      <c r="A15" s="1" t="s">
        <v>1350</v>
      </c>
      <c r="B15" s="17">
        <f t="shared" si="1"/>
        <v>9</v>
      </c>
      <c r="C15" s="5" t="s">
        <v>1366</v>
      </c>
      <c r="D15" s="23" t="s">
        <v>191</v>
      </c>
      <c r="E15" s="23" t="s">
        <v>1340</v>
      </c>
      <c r="F15" s="24">
        <v>108165.36</v>
      </c>
      <c r="G15" s="6">
        <v>0</v>
      </c>
      <c r="H15" s="6">
        <v>0</v>
      </c>
      <c r="I15" s="6">
        <f t="shared" si="4"/>
        <v>10816.536</v>
      </c>
      <c r="J15" s="6">
        <f t="shared" si="3"/>
        <v>10816.536</v>
      </c>
      <c r="K15" s="6">
        <f t="shared" si="2"/>
        <v>21633.072</v>
      </c>
      <c r="L15" s="6">
        <f t="shared" si="0"/>
        <v>86532.288</v>
      </c>
      <c r="M15" s="25" t="s">
        <v>1379</v>
      </c>
    </row>
    <row r="16" spans="1:13" ht="45" x14ac:dyDescent="0.25">
      <c r="A16" s="1" t="s">
        <v>1350</v>
      </c>
      <c r="B16" s="17">
        <f t="shared" si="1"/>
        <v>10</v>
      </c>
      <c r="C16" s="5" t="s">
        <v>1367</v>
      </c>
      <c r="D16" s="23" t="s">
        <v>191</v>
      </c>
      <c r="E16" s="23" t="s">
        <v>1340</v>
      </c>
      <c r="F16" s="24">
        <v>108165.36</v>
      </c>
      <c r="G16" s="6">
        <v>0</v>
      </c>
      <c r="H16" s="6">
        <v>0</v>
      </c>
      <c r="I16" s="6">
        <f t="shared" si="4"/>
        <v>10816.536</v>
      </c>
      <c r="J16" s="6">
        <f t="shared" si="3"/>
        <v>10816.536</v>
      </c>
      <c r="K16" s="6">
        <f t="shared" si="2"/>
        <v>21633.072</v>
      </c>
      <c r="L16" s="6">
        <f t="shared" si="0"/>
        <v>86532.288</v>
      </c>
      <c r="M16" s="25" t="s">
        <v>1380</v>
      </c>
    </row>
    <row r="17" spans="1:13" ht="45" x14ac:dyDescent="0.25">
      <c r="A17" s="1" t="s">
        <v>1350</v>
      </c>
      <c r="B17" s="17">
        <f t="shared" si="1"/>
        <v>11</v>
      </c>
      <c r="C17" s="5" t="s">
        <v>1368</v>
      </c>
      <c r="D17" s="23" t="s">
        <v>191</v>
      </c>
      <c r="E17" s="23" t="s">
        <v>1340</v>
      </c>
      <c r="F17" s="24">
        <v>108165.36</v>
      </c>
      <c r="G17" s="6">
        <v>0</v>
      </c>
      <c r="H17" s="6">
        <v>0</v>
      </c>
      <c r="I17" s="6">
        <f t="shared" si="4"/>
        <v>10816.536</v>
      </c>
      <c r="J17" s="6">
        <f t="shared" si="3"/>
        <v>10816.536</v>
      </c>
      <c r="K17" s="6">
        <f t="shared" si="2"/>
        <v>21633.072</v>
      </c>
      <c r="L17" s="6">
        <f t="shared" si="0"/>
        <v>86532.288</v>
      </c>
      <c r="M17" s="25" t="s">
        <v>1381</v>
      </c>
    </row>
    <row r="18" spans="1:13" ht="45" x14ac:dyDescent="0.25">
      <c r="A18" s="1" t="s">
        <v>1350</v>
      </c>
      <c r="B18" s="17">
        <f t="shared" si="1"/>
        <v>12</v>
      </c>
      <c r="C18" s="5" t="s">
        <v>1369</v>
      </c>
      <c r="D18" s="23" t="s">
        <v>191</v>
      </c>
      <c r="E18" s="23" t="s">
        <v>1340</v>
      </c>
      <c r="F18" s="24">
        <v>108165.36</v>
      </c>
      <c r="G18" s="6">
        <v>0</v>
      </c>
      <c r="H18" s="6">
        <v>0</v>
      </c>
      <c r="I18" s="6">
        <f t="shared" si="4"/>
        <v>10816.536</v>
      </c>
      <c r="J18" s="6">
        <f t="shared" si="3"/>
        <v>10816.536</v>
      </c>
      <c r="K18" s="6">
        <f t="shared" si="2"/>
        <v>21633.072</v>
      </c>
      <c r="L18" s="6">
        <f t="shared" si="0"/>
        <v>86532.288</v>
      </c>
      <c r="M18" s="25" t="s">
        <v>1382</v>
      </c>
    </row>
    <row r="19" spans="1:13" ht="60" x14ac:dyDescent="0.25">
      <c r="A19" s="1" t="s">
        <v>1347</v>
      </c>
      <c r="B19" s="17">
        <f t="shared" si="1"/>
        <v>13</v>
      </c>
      <c r="C19" s="5" t="s">
        <v>1063</v>
      </c>
      <c r="D19" s="23" t="s">
        <v>165</v>
      </c>
      <c r="E19" s="5" t="s">
        <v>1341</v>
      </c>
      <c r="F19" s="24">
        <v>1200</v>
      </c>
      <c r="G19" s="6">
        <f t="shared" ref="G19:G69" si="5">SUM(F19)*10/100</f>
        <v>120</v>
      </c>
      <c r="H19" s="6">
        <f t="shared" ref="H19:H60" si="6">SUM(F19)*10/100</f>
        <v>120</v>
      </c>
      <c r="I19" s="6">
        <f t="shared" ref="I19:I54" si="7">SUM(F19)*10/100</f>
        <v>120</v>
      </c>
      <c r="J19" s="6">
        <f t="shared" si="3"/>
        <v>120</v>
      </c>
      <c r="K19" s="6">
        <f t="shared" si="2"/>
        <v>480</v>
      </c>
      <c r="L19" s="6">
        <f t="shared" si="0"/>
        <v>720</v>
      </c>
      <c r="M19" s="25" t="s">
        <v>1383</v>
      </c>
    </row>
    <row r="20" spans="1:13" ht="60" x14ac:dyDescent="0.25">
      <c r="A20" s="1" t="s">
        <v>1347</v>
      </c>
      <c r="B20" s="17">
        <f t="shared" si="1"/>
        <v>14</v>
      </c>
      <c r="C20" s="5" t="s">
        <v>982</v>
      </c>
      <c r="D20" s="23" t="s">
        <v>165</v>
      </c>
      <c r="E20" s="23" t="s">
        <v>1343</v>
      </c>
      <c r="F20" s="24">
        <v>1200</v>
      </c>
      <c r="G20" s="6">
        <f t="shared" si="5"/>
        <v>120</v>
      </c>
      <c r="H20" s="6">
        <f t="shared" si="6"/>
        <v>120</v>
      </c>
      <c r="I20" s="6">
        <f t="shared" si="7"/>
        <v>120</v>
      </c>
      <c r="J20" s="6">
        <f t="shared" si="3"/>
        <v>120</v>
      </c>
      <c r="K20" s="6">
        <f t="shared" si="2"/>
        <v>480</v>
      </c>
      <c r="L20" s="6">
        <f t="shared" si="0"/>
        <v>720</v>
      </c>
      <c r="M20" s="25" t="s">
        <v>1384</v>
      </c>
    </row>
    <row r="21" spans="1:13" ht="60" x14ac:dyDescent="0.25">
      <c r="A21" s="1" t="s">
        <v>1347</v>
      </c>
      <c r="B21" s="17">
        <f t="shared" si="1"/>
        <v>15</v>
      </c>
      <c r="C21" s="5" t="s">
        <v>981</v>
      </c>
      <c r="D21" s="23" t="s">
        <v>165</v>
      </c>
      <c r="E21" s="23" t="s">
        <v>1343</v>
      </c>
      <c r="F21" s="24">
        <v>1200</v>
      </c>
      <c r="G21" s="6">
        <f t="shared" si="5"/>
        <v>120</v>
      </c>
      <c r="H21" s="6">
        <f t="shared" si="6"/>
        <v>120</v>
      </c>
      <c r="I21" s="6">
        <f t="shared" si="7"/>
        <v>120</v>
      </c>
      <c r="J21" s="6">
        <f t="shared" si="3"/>
        <v>120</v>
      </c>
      <c r="K21" s="6">
        <f t="shared" si="2"/>
        <v>480</v>
      </c>
      <c r="L21" s="6">
        <f t="shared" si="0"/>
        <v>720</v>
      </c>
      <c r="M21" s="25" t="s">
        <v>1385</v>
      </c>
    </row>
    <row r="22" spans="1:13" ht="60" x14ac:dyDescent="0.25">
      <c r="A22" s="1" t="s">
        <v>1347</v>
      </c>
      <c r="B22" s="17">
        <f t="shared" si="1"/>
        <v>16</v>
      </c>
      <c r="C22" s="5" t="s">
        <v>980</v>
      </c>
      <c r="D22" s="23" t="s">
        <v>165</v>
      </c>
      <c r="E22" s="23" t="s">
        <v>1343</v>
      </c>
      <c r="F22" s="24">
        <v>1659</v>
      </c>
      <c r="G22" s="6">
        <f t="shared" si="5"/>
        <v>165.9</v>
      </c>
      <c r="H22" s="6">
        <f t="shared" si="6"/>
        <v>165.9</v>
      </c>
      <c r="I22" s="6">
        <f t="shared" si="7"/>
        <v>165.9</v>
      </c>
      <c r="J22" s="6">
        <f t="shared" si="3"/>
        <v>165.9</v>
      </c>
      <c r="K22" s="6">
        <f t="shared" si="2"/>
        <v>663.6</v>
      </c>
      <c r="L22" s="6">
        <f t="shared" si="0"/>
        <v>995.4</v>
      </c>
      <c r="M22" s="25" t="s">
        <v>1386</v>
      </c>
    </row>
    <row r="23" spans="1:13" ht="60" x14ac:dyDescent="0.25">
      <c r="A23" s="1" t="s">
        <v>1347</v>
      </c>
      <c r="B23" s="17">
        <f t="shared" si="1"/>
        <v>17</v>
      </c>
      <c r="C23" s="5" t="s">
        <v>979</v>
      </c>
      <c r="D23" s="23" t="s">
        <v>165</v>
      </c>
      <c r="E23" s="23" t="s">
        <v>1343</v>
      </c>
      <c r="F23" s="24">
        <v>1200</v>
      </c>
      <c r="G23" s="6">
        <f t="shared" si="5"/>
        <v>120</v>
      </c>
      <c r="H23" s="6">
        <f t="shared" si="6"/>
        <v>120</v>
      </c>
      <c r="I23" s="6">
        <f t="shared" si="7"/>
        <v>120</v>
      </c>
      <c r="J23" s="6">
        <f t="shared" si="3"/>
        <v>120</v>
      </c>
      <c r="K23" s="6">
        <f t="shared" si="2"/>
        <v>480</v>
      </c>
      <c r="L23" s="6">
        <f t="shared" si="0"/>
        <v>720</v>
      </c>
      <c r="M23" s="25" t="s">
        <v>1387</v>
      </c>
    </row>
    <row r="24" spans="1:13" ht="60" x14ac:dyDescent="0.25">
      <c r="A24" s="1" t="s">
        <v>1347</v>
      </c>
      <c r="B24" s="17">
        <f t="shared" si="1"/>
        <v>18</v>
      </c>
      <c r="C24" s="5" t="s">
        <v>978</v>
      </c>
      <c r="D24" s="23" t="s">
        <v>165</v>
      </c>
      <c r="E24" s="23" t="s">
        <v>1343</v>
      </c>
      <c r="F24" s="24">
        <v>1200</v>
      </c>
      <c r="G24" s="6">
        <f t="shared" si="5"/>
        <v>120</v>
      </c>
      <c r="H24" s="6">
        <f t="shared" si="6"/>
        <v>120</v>
      </c>
      <c r="I24" s="6">
        <f t="shared" si="7"/>
        <v>120</v>
      </c>
      <c r="J24" s="6">
        <f t="shared" si="3"/>
        <v>120</v>
      </c>
      <c r="K24" s="6">
        <f t="shared" si="2"/>
        <v>480</v>
      </c>
      <c r="L24" s="6">
        <f t="shared" si="0"/>
        <v>720</v>
      </c>
      <c r="M24" s="25" t="s">
        <v>1388</v>
      </c>
    </row>
    <row r="25" spans="1:13" ht="73.5" customHeight="1" x14ac:dyDescent="0.25">
      <c r="A25" s="1" t="s">
        <v>1347</v>
      </c>
      <c r="B25" s="17">
        <f t="shared" si="1"/>
        <v>19</v>
      </c>
      <c r="C25" s="5" t="s">
        <v>826</v>
      </c>
      <c r="D25" s="23" t="s">
        <v>165</v>
      </c>
      <c r="E25" s="23" t="s">
        <v>1344</v>
      </c>
      <c r="F25" s="24">
        <v>900</v>
      </c>
      <c r="G25" s="6">
        <f t="shared" si="5"/>
        <v>90</v>
      </c>
      <c r="H25" s="6">
        <f t="shared" si="6"/>
        <v>90</v>
      </c>
      <c r="I25" s="6">
        <f t="shared" si="7"/>
        <v>90</v>
      </c>
      <c r="J25" s="6">
        <f t="shared" si="3"/>
        <v>90</v>
      </c>
      <c r="K25" s="6">
        <f t="shared" si="2"/>
        <v>360</v>
      </c>
      <c r="L25" s="6">
        <f t="shared" si="0"/>
        <v>540</v>
      </c>
      <c r="M25" s="25" t="s">
        <v>1389</v>
      </c>
    </row>
    <row r="26" spans="1:13" ht="72" customHeight="1" x14ac:dyDescent="0.25">
      <c r="A26" s="1" t="s">
        <v>1347</v>
      </c>
      <c r="B26" s="17">
        <f t="shared" si="1"/>
        <v>20</v>
      </c>
      <c r="C26" s="5" t="s">
        <v>825</v>
      </c>
      <c r="D26" s="23" t="s">
        <v>165</v>
      </c>
      <c r="E26" s="23" t="s">
        <v>1344</v>
      </c>
      <c r="F26" s="24">
        <v>1200</v>
      </c>
      <c r="G26" s="6">
        <f t="shared" si="5"/>
        <v>120</v>
      </c>
      <c r="H26" s="6">
        <f t="shared" si="6"/>
        <v>120</v>
      </c>
      <c r="I26" s="6">
        <f t="shared" si="7"/>
        <v>120</v>
      </c>
      <c r="J26" s="6">
        <f t="shared" si="3"/>
        <v>120</v>
      </c>
      <c r="K26" s="6">
        <f t="shared" si="2"/>
        <v>480</v>
      </c>
      <c r="L26" s="6">
        <f t="shared" si="0"/>
        <v>720</v>
      </c>
      <c r="M26" s="25" t="s">
        <v>1390</v>
      </c>
    </row>
    <row r="27" spans="1:13" ht="75" customHeight="1" x14ac:dyDescent="0.25">
      <c r="A27" s="1" t="s">
        <v>1347</v>
      </c>
      <c r="B27" s="17">
        <f t="shared" si="1"/>
        <v>21</v>
      </c>
      <c r="C27" s="5" t="s">
        <v>824</v>
      </c>
      <c r="D27" s="23" t="s">
        <v>165</v>
      </c>
      <c r="E27" s="23" t="s">
        <v>1344</v>
      </c>
      <c r="F27" s="24">
        <v>1200</v>
      </c>
      <c r="G27" s="6">
        <f t="shared" si="5"/>
        <v>120</v>
      </c>
      <c r="H27" s="6">
        <f t="shared" si="6"/>
        <v>120</v>
      </c>
      <c r="I27" s="6">
        <f t="shared" si="7"/>
        <v>120</v>
      </c>
      <c r="J27" s="6">
        <f t="shared" si="3"/>
        <v>120</v>
      </c>
      <c r="K27" s="6">
        <f t="shared" si="2"/>
        <v>480</v>
      </c>
      <c r="L27" s="6">
        <f t="shared" si="0"/>
        <v>720</v>
      </c>
      <c r="M27" s="25" t="s">
        <v>1391</v>
      </c>
    </row>
    <row r="28" spans="1:13" ht="75" x14ac:dyDescent="0.25">
      <c r="A28" s="1" t="s">
        <v>1347</v>
      </c>
      <c r="B28" s="17">
        <f t="shared" si="1"/>
        <v>22</v>
      </c>
      <c r="C28" s="5" t="s">
        <v>597</v>
      </c>
      <c r="D28" s="23" t="s">
        <v>165</v>
      </c>
      <c r="E28" s="23" t="s">
        <v>1340</v>
      </c>
      <c r="F28" s="24">
        <v>1531</v>
      </c>
      <c r="G28" s="6">
        <f t="shared" si="5"/>
        <v>153.1</v>
      </c>
      <c r="H28" s="6">
        <f t="shared" si="6"/>
        <v>153.1</v>
      </c>
      <c r="I28" s="6">
        <f t="shared" si="7"/>
        <v>153.1</v>
      </c>
      <c r="J28" s="6">
        <f t="shared" si="3"/>
        <v>153.1</v>
      </c>
      <c r="K28" s="6">
        <f t="shared" si="2"/>
        <v>612.4</v>
      </c>
      <c r="L28" s="6">
        <f t="shared" si="0"/>
        <v>918.6</v>
      </c>
      <c r="M28" s="25" t="s">
        <v>1392</v>
      </c>
    </row>
    <row r="29" spans="1:13" ht="75" x14ac:dyDescent="0.25">
      <c r="A29" s="1" t="s">
        <v>1347</v>
      </c>
      <c r="B29" s="17">
        <f t="shared" si="1"/>
        <v>23</v>
      </c>
      <c r="C29" s="5" t="s">
        <v>596</v>
      </c>
      <c r="D29" s="23" t="s">
        <v>165</v>
      </c>
      <c r="E29" s="23" t="s">
        <v>1340</v>
      </c>
      <c r="F29" s="24">
        <v>1531</v>
      </c>
      <c r="G29" s="6">
        <f t="shared" si="5"/>
        <v>153.1</v>
      </c>
      <c r="H29" s="6">
        <f t="shared" si="6"/>
        <v>153.1</v>
      </c>
      <c r="I29" s="6">
        <f t="shared" si="7"/>
        <v>153.1</v>
      </c>
      <c r="J29" s="6">
        <f t="shared" si="3"/>
        <v>153.1</v>
      </c>
      <c r="K29" s="6">
        <f t="shared" si="2"/>
        <v>612.4</v>
      </c>
      <c r="L29" s="6">
        <f t="shared" si="0"/>
        <v>918.6</v>
      </c>
      <c r="M29" s="25" t="s">
        <v>1393</v>
      </c>
    </row>
    <row r="30" spans="1:13" ht="60" x14ac:dyDescent="0.25">
      <c r="A30" s="1" t="s">
        <v>1347</v>
      </c>
      <c r="B30" s="17">
        <f t="shared" si="1"/>
        <v>24</v>
      </c>
      <c r="C30" s="5" t="s">
        <v>595</v>
      </c>
      <c r="D30" s="23" t="s">
        <v>165</v>
      </c>
      <c r="E30" s="23" t="s">
        <v>1340</v>
      </c>
      <c r="F30" s="24">
        <v>2185</v>
      </c>
      <c r="G30" s="6">
        <f t="shared" si="5"/>
        <v>218.5</v>
      </c>
      <c r="H30" s="6">
        <f t="shared" si="6"/>
        <v>218.5</v>
      </c>
      <c r="I30" s="6">
        <f t="shared" si="7"/>
        <v>218.5</v>
      </c>
      <c r="J30" s="6">
        <f t="shared" si="3"/>
        <v>218.5</v>
      </c>
      <c r="K30" s="6">
        <f t="shared" si="2"/>
        <v>874</v>
      </c>
      <c r="L30" s="6">
        <f t="shared" si="0"/>
        <v>1311</v>
      </c>
      <c r="M30" s="25" t="s">
        <v>1394</v>
      </c>
    </row>
    <row r="31" spans="1:13" ht="60" x14ac:dyDescent="0.25">
      <c r="A31" s="1" t="s">
        <v>1347</v>
      </c>
      <c r="B31" s="17">
        <f t="shared" si="1"/>
        <v>25</v>
      </c>
      <c r="C31" s="5" t="s">
        <v>594</v>
      </c>
      <c r="D31" s="23" t="s">
        <v>165</v>
      </c>
      <c r="E31" s="23" t="s">
        <v>1340</v>
      </c>
      <c r="F31" s="24">
        <v>2185</v>
      </c>
      <c r="G31" s="6">
        <f t="shared" si="5"/>
        <v>218.5</v>
      </c>
      <c r="H31" s="6">
        <f t="shared" si="6"/>
        <v>218.5</v>
      </c>
      <c r="I31" s="6">
        <f t="shared" si="7"/>
        <v>218.5</v>
      </c>
      <c r="J31" s="6">
        <f t="shared" si="3"/>
        <v>218.5</v>
      </c>
      <c r="K31" s="6">
        <f t="shared" si="2"/>
        <v>874</v>
      </c>
      <c r="L31" s="6">
        <f t="shared" si="0"/>
        <v>1311</v>
      </c>
      <c r="M31" s="25" t="s">
        <v>1395</v>
      </c>
    </row>
    <row r="32" spans="1:13" ht="60" x14ac:dyDescent="0.25">
      <c r="A32" s="1" t="s">
        <v>1347</v>
      </c>
      <c r="B32" s="17">
        <f t="shared" si="1"/>
        <v>26</v>
      </c>
      <c r="C32" s="5" t="s">
        <v>593</v>
      </c>
      <c r="D32" s="23" t="s">
        <v>165</v>
      </c>
      <c r="E32" s="23" t="s">
        <v>1340</v>
      </c>
      <c r="F32" s="24">
        <v>1200</v>
      </c>
      <c r="G32" s="6">
        <f t="shared" si="5"/>
        <v>120</v>
      </c>
      <c r="H32" s="6">
        <f t="shared" si="6"/>
        <v>120</v>
      </c>
      <c r="I32" s="6">
        <f t="shared" si="7"/>
        <v>120</v>
      </c>
      <c r="J32" s="6">
        <f t="shared" si="3"/>
        <v>120</v>
      </c>
      <c r="K32" s="6">
        <f t="shared" si="2"/>
        <v>480</v>
      </c>
      <c r="L32" s="6">
        <f t="shared" si="0"/>
        <v>720</v>
      </c>
      <c r="M32" s="25" t="s">
        <v>1396</v>
      </c>
    </row>
    <row r="33" spans="1:13" ht="75" x14ac:dyDescent="0.25">
      <c r="A33" s="1" t="s">
        <v>1347</v>
      </c>
      <c r="B33" s="17">
        <f t="shared" si="1"/>
        <v>27</v>
      </c>
      <c r="C33" s="5" t="s">
        <v>592</v>
      </c>
      <c r="D33" s="23" t="s">
        <v>165</v>
      </c>
      <c r="E33" s="23" t="s">
        <v>1340</v>
      </c>
      <c r="F33" s="24">
        <v>1531</v>
      </c>
      <c r="G33" s="6">
        <f t="shared" si="5"/>
        <v>153.1</v>
      </c>
      <c r="H33" s="6">
        <f t="shared" si="6"/>
        <v>153.1</v>
      </c>
      <c r="I33" s="6">
        <f t="shared" si="7"/>
        <v>153.1</v>
      </c>
      <c r="J33" s="6">
        <f t="shared" si="3"/>
        <v>153.1</v>
      </c>
      <c r="K33" s="6">
        <f t="shared" si="2"/>
        <v>612.4</v>
      </c>
      <c r="L33" s="6">
        <f t="shared" si="0"/>
        <v>918.6</v>
      </c>
      <c r="M33" s="25" t="s">
        <v>1397</v>
      </c>
    </row>
    <row r="34" spans="1:13" ht="75" x14ac:dyDescent="0.25">
      <c r="A34" s="1" t="s">
        <v>1347</v>
      </c>
      <c r="B34" s="17">
        <f t="shared" si="1"/>
        <v>28</v>
      </c>
      <c r="C34" s="5" t="s">
        <v>591</v>
      </c>
      <c r="D34" s="23" t="s">
        <v>165</v>
      </c>
      <c r="E34" s="23" t="s">
        <v>1340</v>
      </c>
      <c r="F34" s="24">
        <v>1531</v>
      </c>
      <c r="G34" s="6">
        <f t="shared" si="5"/>
        <v>153.1</v>
      </c>
      <c r="H34" s="6">
        <f t="shared" si="6"/>
        <v>153.1</v>
      </c>
      <c r="I34" s="6">
        <f t="shared" si="7"/>
        <v>153.1</v>
      </c>
      <c r="J34" s="6">
        <f t="shared" si="3"/>
        <v>153.1</v>
      </c>
      <c r="K34" s="6">
        <f t="shared" si="2"/>
        <v>612.4</v>
      </c>
      <c r="L34" s="6">
        <f t="shared" si="0"/>
        <v>918.6</v>
      </c>
      <c r="M34" s="25" t="s">
        <v>1398</v>
      </c>
    </row>
    <row r="35" spans="1:13" ht="75" x14ac:dyDescent="0.25">
      <c r="A35" s="1" t="s">
        <v>1347</v>
      </c>
      <c r="B35" s="17">
        <f t="shared" si="1"/>
        <v>29</v>
      </c>
      <c r="C35" s="5" t="s">
        <v>590</v>
      </c>
      <c r="D35" s="23" t="s">
        <v>165</v>
      </c>
      <c r="E35" s="23" t="s">
        <v>1340</v>
      </c>
      <c r="F35" s="24">
        <v>1531</v>
      </c>
      <c r="G35" s="6">
        <f t="shared" si="5"/>
        <v>153.1</v>
      </c>
      <c r="H35" s="6">
        <f t="shared" si="6"/>
        <v>153.1</v>
      </c>
      <c r="I35" s="6">
        <f t="shared" si="7"/>
        <v>153.1</v>
      </c>
      <c r="J35" s="6">
        <f t="shared" si="3"/>
        <v>153.1</v>
      </c>
      <c r="K35" s="6">
        <f t="shared" si="2"/>
        <v>612.4</v>
      </c>
      <c r="L35" s="6">
        <f t="shared" si="0"/>
        <v>918.6</v>
      </c>
      <c r="M35" s="25" t="s">
        <v>1399</v>
      </c>
    </row>
    <row r="36" spans="1:13" ht="75" x14ac:dyDescent="0.25">
      <c r="A36" s="1" t="s">
        <v>1347</v>
      </c>
      <c r="B36" s="17">
        <f t="shared" si="1"/>
        <v>30</v>
      </c>
      <c r="C36" s="5" t="s">
        <v>589</v>
      </c>
      <c r="D36" s="23" t="s">
        <v>165</v>
      </c>
      <c r="E36" s="23" t="s">
        <v>1340</v>
      </c>
      <c r="F36" s="24">
        <v>1531</v>
      </c>
      <c r="G36" s="6">
        <f t="shared" si="5"/>
        <v>153.1</v>
      </c>
      <c r="H36" s="6">
        <f t="shared" si="6"/>
        <v>153.1</v>
      </c>
      <c r="I36" s="6">
        <f t="shared" si="7"/>
        <v>153.1</v>
      </c>
      <c r="J36" s="6">
        <f t="shared" si="3"/>
        <v>153.1</v>
      </c>
      <c r="K36" s="6">
        <f t="shared" si="2"/>
        <v>612.4</v>
      </c>
      <c r="L36" s="6">
        <f t="shared" si="0"/>
        <v>918.6</v>
      </c>
      <c r="M36" s="25" t="s">
        <v>1400</v>
      </c>
    </row>
    <row r="37" spans="1:13" ht="60" x14ac:dyDescent="0.25">
      <c r="A37" s="1" t="s">
        <v>1347</v>
      </c>
      <c r="B37" s="17">
        <f t="shared" si="1"/>
        <v>31</v>
      </c>
      <c r="C37" s="5" t="s">
        <v>588</v>
      </c>
      <c r="D37" s="23" t="s">
        <v>165</v>
      </c>
      <c r="E37" s="23" t="s">
        <v>1340</v>
      </c>
      <c r="F37" s="24">
        <v>790</v>
      </c>
      <c r="G37" s="6">
        <f t="shared" si="5"/>
        <v>79</v>
      </c>
      <c r="H37" s="6">
        <f t="shared" si="6"/>
        <v>79</v>
      </c>
      <c r="I37" s="6">
        <f t="shared" si="7"/>
        <v>79</v>
      </c>
      <c r="J37" s="6">
        <f t="shared" si="3"/>
        <v>79</v>
      </c>
      <c r="K37" s="6">
        <f t="shared" si="2"/>
        <v>316</v>
      </c>
      <c r="L37" s="6">
        <f t="shared" si="0"/>
        <v>474</v>
      </c>
      <c r="M37" s="25" t="s">
        <v>1401</v>
      </c>
    </row>
    <row r="38" spans="1:13" ht="75" x14ac:dyDescent="0.25">
      <c r="A38" s="1" t="s">
        <v>1347</v>
      </c>
      <c r="B38" s="17">
        <f t="shared" si="1"/>
        <v>32</v>
      </c>
      <c r="C38" s="5" t="s">
        <v>587</v>
      </c>
      <c r="D38" s="23" t="s">
        <v>165</v>
      </c>
      <c r="E38" s="23" t="s">
        <v>1340</v>
      </c>
      <c r="F38" s="24">
        <v>1531</v>
      </c>
      <c r="G38" s="6">
        <f t="shared" si="5"/>
        <v>153.1</v>
      </c>
      <c r="H38" s="6">
        <f t="shared" si="6"/>
        <v>153.1</v>
      </c>
      <c r="I38" s="6">
        <f t="shared" si="7"/>
        <v>153.1</v>
      </c>
      <c r="J38" s="6">
        <f t="shared" si="3"/>
        <v>153.1</v>
      </c>
      <c r="K38" s="6">
        <f t="shared" si="2"/>
        <v>612.4</v>
      </c>
      <c r="L38" s="6">
        <f t="shared" si="0"/>
        <v>918.6</v>
      </c>
      <c r="M38" s="25" t="s">
        <v>1402</v>
      </c>
    </row>
    <row r="39" spans="1:13" ht="60" x14ac:dyDescent="0.25">
      <c r="A39" s="1" t="s">
        <v>1347</v>
      </c>
      <c r="B39" s="17">
        <f t="shared" si="1"/>
        <v>33</v>
      </c>
      <c r="C39" s="5" t="s">
        <v>586</v>
      </c>
      <c r="D39" s="23" t="s">
        <v>165</v>
      </c>
      <c r="E39" s="23" t="s">
        <v>1340</v>
      </c>
      <c r="F39" s="24">
        <v>650</v>
      </c>
      <c r="G39" s="6">
        <f t="shared" si="5"/>
        <v>65</v>
      </c>
      <c r="H39" s="6">
        <f t="shared" si="6"/>
        <v>65</v>
      </c>
      <c r="I39" s="6">
        <f t="shared" si="7"/>
        <v>65</v>
      </c>
      <c r="J39" s="6">
        <f t="shared" si="3"/>
        <v>65</v>
      </c>
      <c r="K39" s="6">
        <f t="shared" si="2"/>
        <v>260</v>
      </c>
      <c r="L39" s="6">
        <f t="shared" si="0"/>
        <v>390</v>
      </c>
      <c r="M39" s="25" t="s">
        <v>1403</v>
      </c>
    </row>
    <row r="40" spans="1:13" ht="60" x14ac:dyDescent="0.25">
      <c r="A40" s="1" t="s">
        <v>1347</v>
      </c>
      <c r="B40" s="17">
        <f t="shared" si="1"/>
        <v>34</v>
      </c>
      <c r="C40" s="5" t="s">
        <v>585</v>
      </c>
      <c r="D40" s="23" t="s">
        <v>165</v>
      </c>
      <c r="E40" s="23" t="s">
        <v>1340</v>
      </c>
      <c r="F40" s="24">
        <v>2249</v>
      </c>
      <c r="G40" s="6">
        <f t="shared" si="5"/>
        <v>224.9</v>
      </c>
      <c r="H40" s="6">
        <f t="shared" si="6"/>
        <v>224.9</v>
      </c>
      <c r="I40" s="6">
        <f t="shared" si="7"/>
        <v>224.9</v>
      </c>
      <c r="J40" s="6">
        <f t="shared" si="3"/>
        <v>224.9</v>
      </c>
      <c r="K40" s="6">
        <f t="shared" si="2"/>
        <v>899.6</v>
      </c>
      <c r="L40" s="6">
        <f t="shared" si="0"/>
        <v>1349.4</v>
      </c>
      <c r="M40" s="25" t="s">
        <v>1404</v>
      </c>
    </row>
    <row r="41" spans="1:13" ht="45" x14ac:dyDescent="0.25">
      <c r="A41" s="1" t="s">
        <v>1347</v>
      </c>
      <c r="B41" s="17">
        <f t="shared" si="1"/>
        <v>35</v>
      </c>
      <c r="C41" s="5" t="s">
        <v>584</v>
      </c>
      <c r="D41" s="23" t="s">
        <v>165</v>
      </c>
      <c r="E41" s="23" t="s">
        <v>1340</v>
      </c>
      <c r="F41" s="24">
        <v>1200</v>
      </c>
      <c r="G41" s="6">
        <f t="shared" si="5"/>
        <v>120</v>
      </c>
      <c r="H41" s="6">
        <f t="shared" si="6"/>
        <v>120</v>
      </c>
      <c r="I41" s="6">
        <f t="shared" si="7"/>
        <v>120</v>
      </c>
      <c r="J41" s="6">
        <f t="shared" si="3"/>
        <v>120</v>
      </c>
      <c r="K41" s="6">
        <f t="shared" si="2"/>
        <v>480</v>
      </c>
      <c r="L41" s="6">
        <f t="shared" si="0"/>
        <v>720</v>
      </c>
      <c r="M41" s="25" t="s">
        <v>1405</v>
      </c>
    </row>
    <row r="42" spans="1:13" ht="45" x14ac:dyDescent="0.25">
      <c r="A42" s="1" t="s">
        <v>1347</v>
      </c>
      <c r="B42" s="17">
        <f t="shared" si="1"/>
        <v>36</v>
      </c>
      <c r="C42" s="5" t="s">
        <v>583</v>
      </c>
      <c r="D42" s="23" t="s">
        <v>165</v>
      </c>
      <c r="E42" s="23" t="s">
        <v>1340</v>
      </c>
      <c r="F42" s="24">
        <v>1200</v>
      </c>
      <c r="G42" s="6">
        <f t="shared" si="5"/>
        <v>120</v>
      </c>
      <c r="H42" s="6">
        <f t="shared" si="6"/>
        <v>120</v>
      </c>
      <c r="I42" s="6">
        <f t="shared" si="7"/>
        <v>120</v>
      </c>
      <c r="J42" s="6">
        <f t="shared" si="3"/>
        <v>120</v>
      </c>
      <c r="K42" s="6">
        <f t="shared" si="2"/>
        <v>480</v>
      </c>
      <c r="L42" s="6">
        <f t="shared" si="0"/>
        <v>720</v>
      </c>
      <c r="M42" s="25" t="s">
        <v>1406</v>
      </c>
    </row>
    <row r="43" spans="1:13" ht="45" x14ac:dyDescent="0.25">
      <c r="A43" s="1" t="s">
        <v>1347</v>
      </c>
      <c r="B43" s="17">
        <f t="shared" si="1"/>
        <v>37</v>
      </c>
      <c r="C43" s="5" t="s">
        <v>582</v>
      </c>
      <c r="D43" s="23" t="s">
        <v>165</v>
      </c>
      <c r="E43" s="23" t="s">
        <v>1340</v>
      </c>
      <c r="F43" s="24">
        <v>750</v>
      </c>
      <c r="G43" s="6">
        <f t="shared" si="5"/>
        <v>75</v>
      </c>
      <c r="H43" s="6">
        <f t="shared" si="6"/>
        <v>75</v>
      </c>
      <c r="I43" s="6">
        <f t="shared" si="7"/>
        <v>75</v>
      </c>
      <c r="J43" s="6">
        <f t="shared" si="3"/>
        <v>75</v>
      </c>
      <c r="K43" s="6">
        <f t="shared" si="2"/>
        <v>300</v>
      </c>
      <c r="L43" s="6">
        <f t="shared" si="0"/>
        <v>450</v>
      </c>
      <c r="M43" s="25" t="s">
        <v>1407</v>
      </c>
    </row>
    <row r="44" spans="1:13" ht="60" x14ac:dyDescent="0.25">
      <c r="A44" s="1" t="s">
        <v>1347</v>
      </c>
      <c r="B44" s="17">
        <f t="shared" si="1"/>
        <v>38</v>
      </c>
      <c r="C44" s="5" t="s">
        <v>581</v>
      </c>
      <c r="D44" s="23" t="s">
        <v>165</v>
      </c>
      <c r="E44" s="23" t="s">
        <v>1340</v>
      </c>
      <c r="F44" s="24">
        <v>1200</v>
      </c>
      <c r="G44" s="6">
        <f t="shared" si="5"/>
        <v>120</v>
      </c>
      <c r="H44" s="6">
        <f t="shared" si="6"/>
        <v>120</v>
      </c>
      <c r="I44" s="6">
        <f t="shared" si="7"/>
        <v>120</v>
      </c>
      <c r="J44" s="6">
        <f t="shared" si="3"/>
        <v>120</v>
      </c>
      <c r="K44" s="6">
        <f t="shared" si="2"/>
        <v>480</v>
      </c>
      <c r="L44" s="6">
        <f t="shared" si="0"/>
        <v>720</v>
      </c>
      <c r="M44" s="25" t="s">
        <v>1408</v>
      </c>
    </row>
    <row r="45" spans="1:13" ht="60" x14ac:dyDescent="0.25">
      <c r="A45" s="1" t="s">
        <v>1347</v>
      </c>
      <c r="B45" s="17">
        <f t="shared" si="1"/>
        <v>39</v>
      </c>
      <c r="C45" s="5" t="s">
        <v>580</v>
      </c>
      <c r="D45" s="23" t="s">
        <v>165</v>
      </c>
      <c r="E45" s="23" t="s">
        <v>1340</v>
      </c>
      <c r="F45" s="24">
        <v>1200</v>
      </c>
      <c r="G45" s="6">
        <f t="shared" si="5"/>
        <v>120</v>
      </c>
      <c r="H45" s="6">
        <f t="shared" si="6"/>
        <v>120</v>
      </c>
      <c r="I45" s="6">
        <f t="shared" si="7"/>
        <v>120</v>
      </c>
      <c r="J45" s="6">
        <f t="shared" si="3"/>
        <v>120</v>
      </c>
      <c r="K45" s="6">
        <f t="shared" si="2"/>
        <v>480</v>
      </c>
      <c r="L45" s="6">
        <f t="shared" si="0"/>
        <v>720</v>
      </c>
      <c r="M45" s="25" t="s">
        <v>1409</v>
      </c>
    </row>
    <row r="46" spans="1:13" ht="60" x14ac:dyDescent="0.25">
      <c r="A46" s="1" t="s">
        <v>1347</v>
      </c>
      <c r="B46" s="17">
        <f t="shared" si="1"/>
        <v>40</v>
      </c>
      <c r="C46" s="5" t="s">
        <v>579</v>
      </c>
      <c r="D46" s="23" t="s">
        <v>165</v>
      </c>
      <c r="E46" s="23" t="s">
        <v>1340</v>
      </c>
      <c r="F46" s="24">
        <v>1659</v>
      </c>
      <c r="G46" s="6">
        <f t="shared" si="5"/>
        <v>165.9</v>
      </c>
      <c r="H46" s="6">
        <f t="shared" si="6"/>
        <v>165.9</v>
      </c>
      <c r="I46" s="6">
        <f t="shared" si="7"/>
        <v>165.9</v>
      </c>
      <c r="J46" s="6">
        <f t="shared" si="3"/>
        <v>165.9</v>
      </c>
      <c r="K46" s="6">
        <f t="shared" si="2"/>
        <v>663.6</v>
      </c>
      <c r="L46" s="6">
        <f t="shared" si="0"/>
        <v>995.4</v>
      </c>
      <c r="M46" s="25" t="s">
        <v>1410</v>
      </c>
    </row>
    <row r="47" spans="1:13" ht="60" x14ac:dyDescent="0.25">
      <c r="A47" s="1" t="s">
        <v>1347</v>
      </c>
      <c r="B47" s="17">
        <f t="shared" si="1"/>
        <v>41</v>
      </c>
      <c r="C47" s="5" t="s">
        <v>578</v>
      </c>
      <c r="D47" s="23" t="s">
        <v>165</v>
      </c>
      <c r="E47" s="23" t="s">
        <v>1340</v>
      </c>
      <c r="F47" s="24">
        <v>2249</v>
      </c>
      <c r="G47" s="6">
        <f t="shared" si="5"/>
        <v>224.9</v>
      </c>
      <c r="H47" s="6">
        <f t="shared" si="6"/>
        <v>224.9</v>
      </c>
      <c r="I47" s="6">
        <f t="shared" si="7"/>
        <v>224.9</v>
      </c>
      <c r="J47" s="6">
        <f t="shared" si="3"/>
        <v>224.9</v>
      </c>
      <c r="K47" s="6">
        <f t="shared" si="2"/>
        <v>899.6</v>
      </c>
      <c r="L47" s="6">
        <f t="shared" si="0"/>
        <v>1349.4</v>
      </c>
      <c r="M47" s="25" t="s">
        <v>1411</v>
      </c>
    </row>
    <row r="48" spans="1:13" ht="60" x14ac:dyDescent="0.25">
      <c r="A48" s="1" t="s">
        <v>1347</v>
      </c>
      <c r="B48" s="17">
        <f t="shared" si="1"/>
        <v>42</v>
      </c>
      <c r="C48" s="5" t="s">
        <v>577</v>
      </c>
      <c r="D48" s="23" t="s">
        <v>165</v>
      </c>
      <c r="E48" s="23" t="s">
        <v>1340</v>
      </c>
      <c r="F48" s="24">
        <v>1200</v>
      </c>
      <c r="G48" s="6">
        <f t="shared" si="5"/>
        <v>120</v>
      </c>
      <c r="H48" s="6">
        <f t="shared" si="6"/>
        <v>120</v>
      </c>
      <c r="I48" s="6">
        <f t="shared" si="7"/>
        <v>120</v>
      </c>
      <c r="J48" s="6">
        <f t="shared" si="3"/>
        <v>120</v>
      </c>
      <c r="K48" s="6">
        <f t="shared" si="2"/>
        <v>480</v>
      </c>
      <c r="L48" s="6">
        <f t="shared" si="0"/>
        <v>720</v>
      </c>
      <c r="M48" s="25" t="s">
        <v>1412</v>
      </c>
    </row>
    <row r="49" spans="1:13" ht="60" x14ac:dyDescent="0.25">
      <c r="A49" s="1" t="s">
        <v>1347</v>
      </c>
      <c r="B49" s="17">
        <f t="shared" si="1"/>
        <v>43</v>
      </c>
      <c r="C49" s="5" t="s">
        <v>576</v>
      </c>
      <c r="D49" s="23" t="s">
        <v>165</v>
      </c>
      <c r="E49" s="23" t="s">
        <v>1340</v>
      </c>
      <c r="F49" s="24">
        <v>970</v>
      </c>
      <c r="G49" s="6">
        <f t="shared" si="5"/>
        <v>97</v>
      </c>
      <c r="H49" s="6">
        <f t="shared" si="6"/>
        <v>97</v>
      </c>
      <c r="I49" s="6">
        <f t="shared" si="7"/>
        <v>97</v>
      </c>
      <c r="J49" s="6">
        <f t="shared" si="3"/>
        <v>97</v>
      </c>
      <c r="K49" s="6">
        <f t="shared" si="2"/>
        <v>388</v>
      </c>
      <c r="L49" s="6">
        <f t="shared" si="0"/>
        <v>582</v>
      </c>
      <c r="M49" s="25" t="s">
        <v>1413</v>
      </c>
    </row>
    <row r="50" spans="1:13" ht="45" x14ac:dyDescent="0.25">
      <c r="A50" s="1" t="s">
        <v>1347</v>
      </c>
      <c r="B50" s="17">
        <f t="shared" si="1"/>
        <v>44</v>
      </c>
      <c r="C50" s="5" t="s">
        <v>575</v>
      </c>
      <c r="D50" s="23" t="s">
        <v>165</v>
      </c>
      <c r="E50" s="23" t="s">
        <v>1340</v>
      </c>
      <c r="F50" s="24">
        <v>1800</v>
      </c>
      <c r="G50" s="6">
        <f t="shared" si="5"/>
        <v>180</v>
      </c>
      <c r="H50" s="6">
        <f t="shared" si="6"/>
        <v>180</v>
      </c>
      <c r="I50" s="6">
        <f t="shared" si="7"/>
        <v>180</v>
      </c>
      <c r="J50" s="6">
        <f t="shared" si="3"/>
        <v>180</v>
      </c>
      <c r="K50" s="6">
        <f t="shared" si="2"/>
        <v>720</v>
      </c>
      <c r="L50" s="6">
        <f t="shared" si="0"/>
        <v>1080</v>
      </c>
      <c r="M50" s="25" t="s">
        <v>1414</v>
      </c>
    </row>
    <row r="51" spans="1:13" ht="60" x14ac:dyDescent="0.25">
      <c r="A51" s="1" t="s">
        <v>1347</v>
      </c>
      <c r="B51" s="17">
        <f t="shared" si="1"/>
        <v>45</v>
      </c>
      <c r="C51" s="5" t="s">
        <v>574</v>
      </c>
      <c r="D51" s="23" t="s">
        <v>165</v>
      </c>
      <c r="E51" s="23" t="s">
        <v>1340</v>
      </c>
      <c r="F51" s="24">
        <v>2600</v>
      </c>
      <c r="G51" s="6">
        <f t="shared" si="5"/>
        <v>260</v>
      </c>
      <c r="H51" s="6">
        <f t="shared" si="6"/>
        <v>260</v>
      </c>
      <c r="I51" s="6">
        <f t="shared" si="7"/>
        <v>260</v>
      </c>
      <c r="J51" s="6">
        <f t="shared" si="3"/>
        <v>260</v>
      </c>
      <c r="K51" s="6">
        <f t="shared" si="2"/>
        <v>1040</v>
      </c>
      <c r="L51" s="6">
        <f t="shared" si="0"/>
        <v>1560</v>
      </c>
      <c r="M51" s="25" t="s">
        <v>1415</v>
      </c>
    </row>
    <row r="52" spans="1:13" ht="60" x14ac:dyDescent="0.25">
      <c r="A52" s="1" t="s">
        <v>1347</v>
      </c>
      <c r="B52" s="17">
        <f t="shared" si="1"/>
        <v>46</v>
      </c>
      <c r="C52" s="5" t="s">
        <v>573</v>
      </c>
      <c r="D52" s="23" t="s">
        <v>165</v>
      </c>
      <c r="E52" s="23" t="s">
        <v>1340</v>
      </c>
      <c r="F52" s="24">
        <v>2600</v>
      </c>
      <c r="G52" s="6">
        <f t="shared" si="5"/>
        <v>260</v>
      </c>
      <c r="H52" s="6">
        <f t="shared" si="6"/>
        <v>260</v>
      </c>
      <c r="I52" s="6">
        <f t="shared" si="7"/>
        <v>260</v>
      </c>
      <c r="J52" s="6">
        <f t="shared" si="3"/>
        <v>260</v>
      </c>
      <c r="K52" s="6">
        <f t="shared" si="2"/>
        <v>1040</v>
      </c>
      <c r="L52" s="6">
        <f t="shared" si="0"/>
        <v>1560</v>
      </c>
      <c r="M52" s="25" t="s">
        <v>1416</v>
      </c>
    </row>
    <row r="53" spans="1:13" ht="60" x14ac:dyDescent="0.25">
      <c r="A53" s="1" t="s">
        <v>1347</v>
      </c>
      <c r="B53" s="17">
        <f t="shared" si="1"/>
        <v>47</v>
      </c>
      <c r="C53" s="5" t="s">
        <v>572</v>
      </c>
      <c r="D53" s="23" t="s">
        <v>165</v>
      </c>
      <c r="E53" s="23" t="s">
        <v>1340</v>
      </c>
      <c r="F53" s="24">
        <v>1200</v>
      </c>
      <c r="G53" s="6">
        <f t="shared" si="5"/>
        <v>120</v>
      </c>
      <c r="H53" s="6">
        <f t="shared" si="6"/>
        <v>120</v>
      </c>
      <c r="I53" s="6">
        <f t="shared" si="7"/>
        <v>120</v>
      </c>
      <c r="J53" s="6">
        <f t="shared" si="3"/>
        <v>120</v>
      </c>
      <c r="K53" s="6">
        <f t="shared" si="2"/>
        <v>480</v>
      </c>
      <c r="L53" s="6">
        <f t="shared" si="0"/>
        <v>720</v>
      </c>
      <c r="M53" s="25" t="s">
        <v>1417</v>
      </c>
    </row>
    <row r="54" spans="1:13" ht="45" x14ac:dyDescent="0.25">
      <c r="A54" s="1" t="s">
        <v>1347</v>
      </c>
      <c r="B54" s="17">
        <f t="shared" si="1"/>
        <v>48</v>
      </c>
      <c r="C54" s="5" t="s">
        <v>571</v>
      </c>
      <c r="D54" s="23" t="s">
        <v>165</v>
      </c>
      <c r="E54" s="23" t="s">
        <v>1340</v>
      </c>
      <c r="F54" s="24">
        <v>790</v>
      </c>
      <c r="G54" s="6">
        <f t="shared" si="5"/>
        <v>79</v>
      </c>
      <c r="H54" s="6">
        <f t="shared" si="6"/>
        <v>79</v>
      </c>
      <c r="I54" s="6">
        <f t="shared" si="7"/>
        <v>79</v>
      </c>
      <c r="J54" s="6">
        <f t="shared" si="3"/>
        <v>79</v>
      </c>
      <c r="K54" s="6">
        <f t="shared" si="2"/>
        <v>316</v>
      </c>
      <c r="L54" s="6">
        <f t="shared" si="0"/>
        <v>474</v>
      </c>
      <c r="M54" s="25" t="s">
        <v>1418</v>
      </c>
    </row>
    <row r="55" spans="1:13" ht="60" x14ac:dyDescent="0.25">
      <c r="A55" s="1" t="s">
        <v>1347</v>
      </c>
      <c r="B55" s="17">
        <f t="shared" si="1"/>
        <v>49</v>
      </c>
      <c r="C55" s="5" t="s">
        <v>1220</v>
      </c>
      <c r="D55" s="5" t="s">
        <v>165</v>
      </c>
      <c r="E55" s="23" t="s">
        <v>1340</v>
      </c>
      <c r="F55" s="24">
        <v>1500</v>
      </c>
      <c r="G55" s="6">
        <v>0</v>
      </c>
      <c r="H55" s="6">
        <v>0</v>
      </c>
      <c r="I55" s="6">
        <f>SUM(F55*10%)</f>
        <v>150</v>
      </c>
      <c r="J55" s="6">
        <f>SUM(F55*10%)</f>
        <v>150</v>
      </c>
      <c r="K55" s="6">
        <f t="shared" si="2"/>
        <v>300</v>
      </c>
      <c r="L55" s="6">
        <f t="shared" si="0"/>
        <v>1200</v>
      </c>
      <c r="M55" s="25" t="s">
        <v>1419</v>
      </c>
    </row>
    <row r="56" spans="1:13" ht="60" x14ac:dyDescent="0.25">
      <c r="A56" s="1" t="s">
        <v>1347</v>
      </c>
      <c r="B56" s="17">
        <f t="shared" si="1"/>
        <v>50</v>
      </c>
      <c r="C56" s="5" t="s">
        <v>169</v>
      </c>
      <c r="D56" s="23" t="s">
        <v>165</v>
      </c>
      <c r="E56" s="23" t="s">
        <v>1342</v>
      </c>
      <c r="F56" s="24">
        <v>1200</v>
      </c>
      <c r="G56" s="6">
        <f t="shared" si="5"/>
        <v>120</v>
      </c>
      <c r="H56" s="6">
        <f t="shared" si="6"/>
        <v>120</v>
      </c>
      <c r="I56" s="6">
        <f t="shared" ref="I56:I69" si="8">SUM(F56)*10/100</f>
        <v>120</v>
      </c>
      <c r="J56" s="6">
        <f t="shared" ref="J56:J69" si="9">SUM(F56)*10/100</f>
        <v>120</v>
      </c>
      <c r="K56" s="6">
        <f t="shared" si="2"/>
        <v>480</v>
      </c>
      <c r="L56" s="6">
        <f t="shared" si="0"/>
        <v>720</v>
      </c>
      <c r="M56" s="25" t="s">
        <v>1420</v>
      </c>
    </row>
    <row r="57" spans="1:13" ht="60" x14ac:dyDescent="0.25">
      <c r="A57" s="1" t="s">
        <v>1347</v>
      </c>
      <c r="B57" s="17">
        <f t="shared" si="1"/>
        <v>51</v>
      </c>
      <c r="C57" s="5" t="s">
        <v>168</v>
      </c>
      <c r="D57" s="23" t="s">
        <v>165</v>
      </c>
      <c r="E57" s="23" t="s">
        <v>1342</v>
      </c>
      <c r="F57" s="24">
        <v>1200</v>
      </c>
      <c r="G57" s="6">
        <f t="shared" si="5"/>
        <v>120</v>
      </c>
      <c r="H57" s="6">
        <f t="shared" si="6"/>
        <v>120</v>
      </c>
      <c r="I57" s="6">
        <f t="shared" si="8"/>
        <v>120</v>
      </c>
      <c r="J57" s="6">
        <f t="shared" si="9"/>
        <v>120</v>
      </c>
      <c r="K57" s="6">
        <f t="shared" si="2"/>
        <v>480</v>
      </c>
      <c r="L57" s="6">
        <f t="shared" si="0"/>
        <v>720</v>
      </c>
      <c r="M57" s="25" t="s">
        <v>1421</v>
      </c>
    </row>
    <row r="58" spans="1:13" ht="45" x14ac:dyDescent="0.25">
      <c r="A58" s="1" t="s">
        <v>1347</v>
      </c>
      <c r="B58" s="17">
        <f t="shared" si="1"/>
        <v>52</v>
      </c>
      <c r="C58" s="5" t="s">
        <v>167</v>
      </c>
      <c r="D58" s="23" t="s">
        <v>165</v>
      </c>
      <c r="E58" s="23" t="s">
        <v>1342</v>
      </c>
      <c r="F58" s="24">
        <v>1200</v>
      </c>
      <c r="G58" s="6">
        <f t="shared" si="5"/>
        <v>120</v>
      </c>
      <c r="H58" s="6">
        <f t="shared" si="6"/>
        <v>120</v>
      </c>
      <c r="I58" s="6">
        <f t="shared" si="8"/>
        <v>120</v>
      </c>
      <c r="J58" s="6">
        <f t="shared" si="9"/>
        <v>120</v>
      </c>
      <c r="K58" s="6">
        <f t="shared" si="2"/>
        <v>480</v>
      </c>
      <c r="L58" s="6">
        <f t="shared" si="0"/>
        <v>720</v>
      </c>
      <c r="M58" s="25" t="s">
        <v>1422</v>
      </c>
    </row>
    <row r="59" spans="1:13" ht="60" x14ac:dyDescent="0.25">
      <c r="A59" s="1" t="s">
        <v>1347</v>
      </c>
      <c r="B59" s="17">
        <f t="shared" si="1"/>
        <v>53</v>
      </c>
      <c r="C59" s="5" t="s">
        <v>166</v>
      </c>
      <c r="D59" s="23" t="s">
        <v>165</v>
      </c>
      <c r="E59" s="23" t="s">
        <v>1342</v>
      </c>
      <c r="F59" s="24">
        <v>1200</v>
      </c>
      <c r="G59" s="6">
        <f t="shared" si="5"/>
        <v>120</v>
      </c>
      <c r="H59" s="6">
        <f t="shared" si="6"/>
        <v>120</v>
      </c>
      <c r="I59" s="6">
        <f t="shared" si="8"/>
        <v>120</v>
      </c>
      <c r="J59" s="6">
        <f t="shared" si="9"/>
        <v>120</v>
      </c>
      <c r="K59" s="6">
        <f t="shared" si="2"/>
        <v>480</v>
      </c>
      <c r="L59" s="6">
        <f t="shared" si="0"/>
        <v>720</v>
      </c>
      <c r="M59" s="25" t="s">
        <v>1423</v>
      </c>
    </row>
    <row r="60" spans="1:13" ht="60" x14ac:dyDescent="0.25">
      <c r="A60" s="1" t="s">
        <v>1347</v>
      </c>
      <c r="B60" s="17">
        <f t="shared" si="1"/>
        <v>54</v>
      </c>
      <c r="C60" s="5" t="s">
        <v>164</v>
      </c>
      <c r="D60" s="23" t="s">
        <v>165</v>
      </c>
      <c r="E60" s="23" t="s">
        <v>1342</v>
      </c>
      <c r="F60" s="24">
        <v>1200</v>
      </c>
      <c r="G60" s="6">
        <f t="shared" si="5"/>
        <v>120</v>
      </c>
      <c r="H60" s="6">
        <f t="shared" si="6"/>
        <v>120</v>
      </c>
      <c r="I60" s="6">
        <f t="shared" si="8"/>
        <v>120</v>
      </c>
      <c r="J60" s="6">
        <f t="shared" si="9"/>
        <v>120</v>
      </c>
      <c r="K60" s="6">
        <f t="shared" si="2"/>
        <v>480</v>
      </c>
      <c r="L60" s="6">
        <f t="shared" si="0"/>
        <v>720</v>
      </c>
      <c r="M60" s="25" t="s">
        <v>1424</v>
      </c>
    </row>
    <row r="61" spans="1:13" ht="45" x14ac:dyDescent="0.25">
      <c r="A61" s="1" t="s">
        <v>1356</v>
      </c>
      <c r="B61" s="17">
        <f t="shared" si="1"/>
        <v>55</v>
      </c>
      <c r="C61" s="5" t="s">
        <v>286</v>
      </c>
      <c r="D61" s="23" t="s">
        <v>287</v>
      </c>
      <c r="E61" s="23" t="s">
        <v>1340</v>
      </c>
      <c r="F61" s="24">
        <v>3900</v>
      </c>
      <c r="G61" s="6">
        <f t="shared" si="5"/>
        <v>390</v>
      </c>
      <c r="H61" s="6">
        <f t="shared" ref="H61" si="10">SUM(F61)*10/100</f>
        <v>390</v>
      </c>
      <c r="I61" s="6">
        <f t="shared" si="8"/>
        <v>390</v>
      </c>
      <c r="J61" s="6">
        <f t="shared" si="9"/>
        <v>390</v>
      </c>
      <c r="K61" s="6">
        <f t="shared" si="2"/>
        <v>1560</v>
      </c>
      <c r="L61" s="6">
        <f t="shared" si="0"/>
        <v>2340</v>
      </c>
      <c r="M61" s="25" t="s">
        <v>1425</v>
      </c>
    </row>
    <row r="62" spans="1:13" ht="45" x14ac:dyDescent="0.25">
      <c r="A62" s="1" t="s">
        <v>1347</v>
      </c>
      <c r="B62" s="17">
        <f t="shared" si="1"/>
        <v>56</v>
      </c>
      <c r="C62" s="5" t="s">
        <v>570</v>
      </c>
      <c r="D62" s="23" t="s">
        <v>563</v>
      </c>
      <c r="E62" s="23" t="s">
        <v>1340</v>
      </c>
      <c r="F62" s="24">
        <v>250</v>
      </c>
      <c r="G62" s="6">
        <f t="shared" si="5"/>
        <v>25</v>
      </c>
      <c r="H62" s="6">
        <f t="shared" ref="H62:H69" si="11">SUM(F62)*10/100</f>
        <v>25</v>
      </c>
      <c r="I62" s="6">
        <f t="shared" si="8"/>
        <v>25</v>
      </c>
      <c r="J62" s="6">
        <f t="shared" si="9"/>
        <v>25</v>
      </c>
      <c r="K62" s="6">
        <f t="shared" si="2"/>
        <v>100</v>
      </c>
      <c r="L62" s="6">
        <f t="shared" si="0"/>
        <v>150</v>
      </c>
      <c r="M62" s="25" t="s">
        <v>1426</v>
      </c>
    </row>
    <row r="63" spans="1:13" ht="45" x14ac:dyDescent="0.25">
      <c r="A63" s="1" t="s">
        <v>1347</v>
      </c>
      <c r="B63" s="17">
        <f t="shared" si="1"/>
        <v>57</v>
      </c>
      <c r="C63" s="5" t="s">
        <v>569</v>
      </c>
      <c r="D63" s="23" t="s">
        <v>563</v>
      </c>
      <c r="E63" s="23" t="s">
        <v>1340</v>
      </c>
      <c r="F63" s="24">
        <v>250</v>
      </c>
      <c r="G63" s="6">
        <f t="shared" si="5"/>
        <v>25</v>
      </c>
      <c r="H63" s="6">
        <f t="shared" si="11"/>
        <v>25</v>
      </c>
      <c r="I63" s="6">
        <f t="shared" si="8"/>
        <v>25</v>
      </c>
      <c r="J63" s="6">
        <f t="shared" si="9"/>
        <v>25</v>
      </c>
      <c r="K63" s="6">
        <f t="shared" si="2"/>
        <v>100</v>
      </c>
      <c r="L63" s="6">
        <f t="shared" si="0"/>
        <v>150</v>
      </c>
      <c r="M63" s="25" t="s">
        <v>1427</v>
      </c>
    </row>
    <row r="64" spans="1:13" ht="45" x14ac:dyDescent="0.25">
      <c r="A64" s="1" t="s">
        <v>1347</v>
      </c>
      <c r="B64" s="17">
        <f t="shared" si="1"/>
        <v>58</v>
      </c>
      <c r="C64" s="5" t="s">
        <v>568</v>
      </c>
      <c r="D64" s="23" t="s">
        <v>563</v>
      </c>
      <c r="E64" s="23" t="s">
        <v>1340</v>
      </c>
      <c r="F64" s="24">
        <v>250</v>
      </c>
      <c r="G64" s="6">
        <f t="shared" si="5"/>
        <v>25</v>
      </c>
      <c r="H64" s="6">
        <f t="shared" si="11"/>
        <v>25</v>
      </c>
      <c r="I64" s="6">
        <f t="shared" si="8"/>
        <v>25</v>
      </c>
      <c r="J64" s="6">
        <f t="shared" si="9"/>
        <v>25</v>
      </c>
      <c r="K64" s="6">
        <f t="shared" si="2"/>
        <v>100</v>
      </c>
      <c r="L64" s="6">
        <f t="shared" si="0"/>
        <v>150</v>
      </c>
      <c r="M64" s="25" t="s">
        <v>1428</v>
      </c>
    </row>
    <row r="65" spans="1:13" ht="45" x14ac:dyDescent="0.25">
      <c r="A65" s="1" t="s">
        <v>1347</v>
      </c>
      <c r="B65" s="17">
        <f t="shared" si="1"/>
        <v>59</v>
      </c>
      <c r="C65" s="5" t="s">
        <v>567</v>
      </c>
      <c r="D65" s="23" t="s">
        <v>563</v>
      </c>
      <c r="E65" s="23" t="s">
        <v>1340</v>
      </c>
      <c r="F65" s="24">
        <v>250</v>
      </c>
      <c r="G65" s="6">
        <f t="shared" si="5"/>
        <v>25</v>
      </c>
      <c r="H65" s="6">
        <f t="shared" si="11"/>
        <v>25</v>
      </c>
      <c r="I65" s="6">
        <f t="shared" si="8"/>
        <v>25</v>
      </c>
      <c r="J65" s="6">
        <f t="shared" si="9"/>
        <v>25</v>
      </c>
      <c r="K65" s="6">
        <f t="shared" si="2"/>
        <v>100</v>
      </c>
      <c r="L65" s="6">
        <f t="shared" si="0"/>
        <v>150</v>
      </c>
      <c r="M65" s="25" t="s">
        <v>1429</v>
      </c>
    </row>
    <row r="66" spans="1:13" ht="45" x14ac:dyDescent="0.25">
      <c r="A66" s="1" t="s">
        <v>1347</v>
      </c>
      <c r="B66" s="17">
        <f t="shared" si="1"/>
        <v>60</v>
      </c>
      <c r="C66" s="5" t="s">
        <v>566</v>
      </c>
      <c r="D66" s="23" t="s">
        <v>563</v>
      </c>
      <c r="E66" s="23" t="s">
        <v>1340</v>
      </c>
      <c r="F66" s="24">
        <v>250</v>
      </c>
      <c r="G66" s="6">
        <f t="shared" si="5"/>
        <v>25</v>
      </c>
      <c r="H66" s="6">
        <f t="shared" si="11"/>
        <v>25</v>
      </c>
      <c r="I66" s="6">
        <f t="shared" si="8"/>
        <v>25</v>
      </c>
      <c r="J66" s="6">
        <f t="shared" si="9"/>
        <v>25</v>
      </c>
      <c r="K66" s="6">
        <f t="shared" si="2"/>
        <v>100</v>
      </c>
      <c r="L66" s="6">
        <f t="shared" si="0"/>
        <v>150</v>
      </c>
      <c r="M66" s="25" t="s">
        <v>1430</v>
      </c>
    </row>
    <row r="67" spans="1:13" ht="45" x14ac:dyDescent="0.25">
      <c r="A67" s="1" t="s">
        <v>1347</v>
      </c>
      <c r="B67" s="17">
        <f t="shared" si="1"/>
        <v>61</v>
      </c>
      <c r="C67" s="5" t="s">
        <v>565</v>
      </c>
      <c r="D67" s="23" t="s">
        <v>563</v>
      </c>
      <c r="E67" s="23" t="s">
        <v>1340</v>
      </c>
      <c r="F67" s="24">
        <v>250</v>
      </c>
      <c r="G67" s="6">
        <f t="shared" si="5"/>
        <v>25</v>
      </c>
      <c r="H67" s="6">
        <f t="shared" si="11"/>
        <v>25</v>
      </c>
      <c r="I67" s="6">
        <f t="shared" si="8"/>
        <v>25</v>
      </c>
      <c r="J67" s="6">
        <f t="shared" si="9"/>
        <v>25</v>
      </c>
      <c r="K67" s="6">
        <f t="shared" si="2"/>
        <v>100</v>
      </c>
      <c r="L67" s="6">
        <f t="shared" si="0"/>
        <v>150</v>
      </c>
      <c r="M67" s="25" t="s">
        <v>1431</v>
      </c>
    </row>
    <row r="68" spans="1:13" ht="45" x14ac:dyDescent="0.25">
      <c r="A68" s="1" t="s">
        <v>1347</v>
      </c>
      <c r="B68" s="17">
        <f t="shared" si="1"/>
        <v>62</v>
      </c>
      <c r="C68" s="5" t="s">
        <v>564</v>
      </c>
      <c r="D68" s="23" t="s">
        <v>563</v>
      </c>
      <c r="E68" s="23" t="s">
        <v>1340</v>
      </c>
      <c r="F68" s="24">
        <v>250</v>
      </c>
      <c r="G68" s="6">
        <f t="shared" si="5"/>
        <v>25</v>
      </c>
      <c r="H68" s="6">
        <f t="shared" si="11"/>
        <v>25</v>
      </c>
      <c r="I68" s="6">
        <f t="shared" si="8"/>
        <v>25</v>
      </c>
      <c r="J68" s="6">
        <f t="shared" si="9"/>
        <v>25</v>
      </c>
      <c r="K68" s="6">
        <f t="shared" si="2"/>
        <v>100</v>
      </c>
      <c r="L68" s="6">
        <f t="shared" si="0"/>
        <v>150</v>
      </c>
      <c r="M68" s="25" t="s">
        <v>1432</v>
      </c>
    </row>
    <row r="69" spans="1:13" ht="45" x14ac:dyDescent="0.25">
      <c r="A69" s="1" t="s">
        <v>1347</v>
      </c>
      <c r="B69" s="17">
        <f t="shared" si="1"/>
        <v>63</v>
      </c>
      <c r="C69" s="5" t="s">
        <v>562</v>
      </c>
      <c r="D69" s="23" t="s">
        <v>563</v>
      </c>
      <c r="E69" s="23" t="s">
        <v>1340</v>
      </c>
      <c r="F69" s="24">
        <v>250</v>
      </c>
      <c r="G69" s="6">
        <f t="shared" si="5"/>
        <v>25</v>
      </c>
      <c r="H69" s="6">
        <f t="shared" si="11"/>
        <v>25</v>
      </c>
      <c r="I69" s="6">
        <f t="shared" si="8"/>
        <v>25</v>
      </c>
      <c r="J69" s="6">
        <f t="shared" si="9"/>
        <v>25</v>
      </c>
      <c r="K69" s="6">
        <f t="shared" si="2"/>
        <v>100</v>
      </c>
      <c r="L69" s="6">
        <f t="shared" si="0"/>
        <v>150</v>
      </c>
      <c r="M69" s="25" t="s">
        <v>1433</v>
      </c>
    </row>
    <row r="70" spans="1:13" ht="60" x14ac:dyDescent="0.25">
      <c r="A70" s="1" t="s">
        <v>1351</v>
      </c>
      <c r="B70" s="17">
        <f t="shared" si="1"/>
        <v>64</v>
      </c>
      <c r="C70" s="5" t="s">
        <v>1272</v>
      </c>
      <c r="D70" s="5" t="s">
        <v>1335</v>
      </c>
      <c r="E70" s="5" t="s">
        <v>1343</v>
      </c>
      <c r="F70" s="6">
        <v>1250</v>
      </c>
      <c r="G70" s="6">
        <v>0</v>
      </c>
      <c r="H70" s="6">
        <v>0</v>
      </c>
      <c r="I70" s="6">
        <f t="shared" ref="I70:I72" si="12">SUM(F70*33.33%)</f>
        <v>416.625</v>
      </c>
      <c r="J70" s="6">
        <f>SUM(F70*33.33%)</f>
        <v>416.625</v>
      </c>
      <c r="K70" s="6">
        <f t="shared" si="2"/>
        <v>833.25</v>
      </c>
      <c r="L70" s="6">
        <f t="shared" si="0"/>
        <v>416.75</v>
      </c>
      <c r="M70" s="25" t="s">
        <v>1434</v>
      </c>
    </row>
    <row r="71" spans="1:13" ht="60" x14ac:dyDescent="0.25">
      <c r="A71" s="1" t="s">
        <v>1351</v>
      </c>
      <c r="B71" s="17">
        <f t="shared" si="1"/>
        <v>65</v>
      </c>
      <c r="C71" s="5" t="s">
        <v>1123</v>
      </c>
      <c r="D71" s="5" t="s">
        <v>1335</v>
      </c>
      <c r="E71" s="5" t="s">
        <v>1340</v>
      </c>
      <c r="F71" s="6">
        <v>1250</v>
      </c>
      <c r="G71" s="6">
        <v>0</v>
      </c>
      <c r="H71" s="6">
        <v>0</v>
      </c>
      <c r="I71" s="6">
        <f t="shared" si="12"/>
        <v>416.625</v>
      </c>
      <c r="J71" s="6">
        <f>SUM(F71*33.33%)</f>
        <v>416.625</v>
      </c>
      <c r="K71" s="6">
        <f t="shared" si="2"/>
        <v>833.25</v>
      </c>
      <c r="L71" s="6">
        <f t="shared" ref="L71:L134" si="13">SUM(F71-K71)</f>
        <v>416.75</v>
      </c>
      <c r="M71" s="25" t="s">
        <v>1435</v>
      </c>
    </row>
    <row r="72" spans="1:13" ht="60" x14ac:dyDescent="0.25">
      <c r="A72" s="1" t="s">
        <v>1351</v>
      </c>
      <c r="B72" s="17">
        <f t="shared" si="1"/>
        <v>66</v>
      </c>
      <c r="C72" s="5" t="s">
        <v>1122</v>
      </c>
      <c r="D72" s="5" t="s">
        <v>1335</v>
      </c>
      <c r="E72" s="5" t="s">
        <v>1340</v>
      </c>
      <c r="F72" s="6">
        <v>1250</v>
      </c>
      <c r="G72" s="6">
        <v>0</v>
      </c>
      <c r="H72" s="6">
        <v>0</v>
      </c>
      <c r="I72" s="6">
        <f t="shared" si="12"/>
        <v>416.625</v>
      </c>
      <c r="J72" s="6">
        <f>SUM(F72*33.33%)</f>
        <v>416.625</v>
      </c>
      <c r="K72" s="6">
        <f t="shared" ref="K72:K135" si="14">SUM(G72+H72+I72+J72)</f>
        <v>833.25</v>
      </c>
      <c r="L72" s="6">
        <f t="shared" si="13"/>
        <v>416.75</v>
      </c>
      <c r="M72" s="25" t="s">
        <v>1436</v>
      </c>
    </row>
    <row r="73" spans="1:13" ht="30" x14ac:dyDescent="0.25">
      <c r="A73" s="1" t="s">
        <v>1356</v>
      </c>
      <c r="B73" s="17">
        <f t="shared" si="1"/>
        <v>67</v>
      </c>
      <c r="C73" s="5" t="s">
        <v>170</v>
      </c>
      <c r="D73" s="23" t="s">
        <v>171</v>
      </c>
      <c r="E73" s="23" t="s">
        <v>1340</v>
      </c>
      <c r="F73" s="24">
        <v>2035.8</v>
      </c>
      <c r="G73" s="6">
        <f t="shared" ref="G73:G126" si="15">SUM(F73)*10/100</f>
        <v>203.58</v>
      </c>
      <c r="H73" s="6">
        <f t="shared" ref="H73" si="16">SUM(F73)*10/100</f>
        <v>203.58</v>
      </c>
      <c r="I73" s="6">
        <f>SUM(F73)*10/100</f>
        <v>203.58</v>
      </c>
      <c r="J73" s="6">
        <f>SUM(F73)*10/100</f>
        <v>203.58</v>
      </c>
      <c r="K73" s="6">
        <f t="shared" si="14"/>
        <v>814.32</v>
      </c>
      <c r="L73" s="6">
        <f t="shared" si="13"/>
        <v>1221.48</v>
      </c>
      <c r="M73" s="25" t="s">
        <v>1437</v>
      </c>
    </row>
    <row r="74" spans="1:13" ht="45" x14ac:dyDescent="0.25">
      <c r="A74" s="1" t="s">
        <v>1353</v>
      </c>
      <c r="B74" s="17">
        <f>B73+1</f>
        <v>68</v>
      </c>
      <c r="C74" s="5" t="s">
        <v>196</v>
      </c>
      <c r="D74" s="23" t="s">
        <v>197</v>
      </c>
      <c r="E74" s="23" t="s">
        <v>1340</v>
      </c>
      <c r="F74" s="24">
        <v>350</v>
      </c>
      <c r="G74" s="6">
        <f>SUM(F74)*33.33/100</f>
        <v>116.655</v>
      </c>
      <c r="H74" s="6">
        <f>SUM(F74)*33.33/100</f>
        <v>116.655</v>
      </c>
      <c r="I74" s="6">
        <f>SUM(F74)*33.33/100</f>
        <v>116.655</v>
      </c>
      <c r="J74" s="6">
        <v>0</v>
      </c>
      <c r="K74" s="6">
        <v>350</v>
      </c>
      <c r="L74" s="6">
        <v>1</v>
      </c>
      <c r="M74" s="25" t="s">
        <v>1438</v>
      </c>
    </row>
    <row r="75" spans="1:13" ht="60" x14ac:dyDescent="0.25">
      <c r="A75" s="1" t="s">
        <v>1349</v>
      </c>
      <c r="B75" s="17">
        <f t="shared" si="1"/>
        <v>69</v>
      </c>
      <c r="C75" s="5" t="s">
        <v>1005</v>
      </c>
      <c r="D75" s="23" t="s">
        <v>61</v>
      </c>
      <c r="E75" s="5" t="s">
        <v>1341</v>
      </c>
      <c r="F75" s="24">
        <v>8941</v>
      </c>
      <c r="G75" s="6">
        <f t="shared" si="15"/>
        <v>894.1</v>
      </c>
      <c r="H75" s="6">
        <f t="shared" ref="H75:H126" si="17">SUM(F75)*10/100</f>
        <v>894.1</v>
      </c>
      <c r="I75" s="6">
        <f>SUM(F75)*10/100</f>
        <v>894.1</v>
      </c>
      <c r="J75" s="6">
        <f>SUM(F75)*10/100</f>
        <v>894.1</v>
      </c>
      <c r="K75" s="6">
        <f t="shared" si="14"/>
        <v>3576.4</v>
      </c>
      <c r="L75" s="6">
        <f t="shared" si="13"/>
        <v>5364.6</v>
      </c>
      <c r="M75" s="25" t="s">
        <v>1439</v>
      </c>
    </row>
    <row r="76" spans="1:13" ht="60" x14ac:dyDescent="0.25">
      <c r="A76" s="1" t="s">
        <v>1349</v>
      </c>
      <c r="B76" s="17">
        <f t="shared" si="1"/>
        <v>70</v>
      </c>
      <c r="C76" s="5" t="s">
        <v>1004</v>
      </c>
      <c r="D76" s="23" t="s">
        <v>61</v>
      </c>
      <c r="E76" s="5" t="s">
        <v>1341</v>
      </c>
      <c r="F76" s="24">
        <v>8941</v>
      </c>
      <c r="G76" s="6">
        <f t="shared" si="15"/>
        <v>894.1</v>
      </c>
      <c r="H76" s="6">
        <f t="shared" si="17"/>
        <v>894.1</v>
      </c>
      <c r="I76" s="6">
        <f>SUM(F76)*10/100</f>
        <v>894.1</v>
      </c>
      <c r="J76" s="6">
        <f>SUM(F76)*10/100</f>
        <v>894.1</v>
      </c>
      <c r="K76" s="6">
        <f t="shared" si="14"/>
        <v>3576.4</v>
      </c>
      <c r="L76" s="6">
        <f t="shared" si="13"/>
        <v>5364.6</v>
      </c>
      <c r="M76" s="25" t="s">
        <v>1440</v>
      </c>
    </row>
    <row r="77" spans="1:13" ht="75" x14ac:dyDescent="0.25">
      <c r="A77" s="1" t="s">
        <v>1349</v>
      </c>
      <c r="B77" s="17">
        <f t="shared" si="1"/>
        <v>71</v>
      </c>
      <c r="C77" s="5" t="s">
        <v>1331</v>
      </c>
      <c r="D77" s="5" t="s">
        <v>61</v>
      </c>
      <c r="E77" s="5" t="s">
        <v>1341</v>
      </c>
      <c r="F77" s="24">
        <v>10565</v>
      </c>
      <c r="G77" s="6">
        <v>0</v>
      </c>
      <c r="H77" s="6">
        <v>0</v>
      </c>
      <c r="I77" s="6">
        <f t="shared" ref="I77:I79" si="18">SUM(F77*10%)</f>
        <v>1056.5</v>
      </c>
      <c r="J77" s="6">
        <f>SUM(F77*10%)</f>
        <v>1056.5</v>
      </c>
      <c r="K77" s="6">
        <f t="shared" si="14"/>
        <v>2113</v>
      </c>
      <c r="L77" s="6">
        <f t="shared" si="13"/>
        <v>8452</v>
      </c>
      <c r="M77" s="25" t="s">
        <v>1441</v>
      </c>
    </row>
    <row r="78" spans="1:13" ht="90" x14ac:dyDescent="0.25">
      <c r="A78" s="1" t="s">
        <v>1349</v>
      </c>
      <c r="B78" s="17">
        <f t="shared" si="1"/>
        <v>72</v>
      </c>
      <c r="C78" s="5" t="s">
        <v>1330</v>
      </c>
      <c r="D78" s="5" t="s">
        <v>61</v>
      </c>
      <c r="E78" s="5" t="s">
        <v>1341</v>
      </c>
      <c r="F78" s="24">
        <v>7858</v>
      </c>
      <c r="G78" s="6">
        <v>0</v>
      </c>
      <c r="H78" s="6">
        <v>0</v>
      </c>
      <c r="I78" s="6">
        <f t="shared" si="18"/>
        <v>785.80000000000007</v>
      </c>
      <c r="J78" s="6">
        <f>SUM(F78*10%)</f>
        <v>785.80000000000007</v>
      </c>
      <c r="K78" s="6">
        <f t="shared" si="14"/>
        <v>1571.6000000000001</v>
      </c>
      <c r="L78" s="6">
        <f t="shared" si="13"/>
        <v>6286.4</v>
      </c>
      <c r="M78" s="25" t="s">
        <v>1442</v>
      </c>
    </row>
    <row r="79" spans="1:13" ht="90" x14ac:dyDescent="0.25">
      <c r="A79" s="1" t="s">
        <v>1349</v>
      </c>
      <c r="B79" s="17">
        <f t="shared" ref="B79:B142" si="19">B78+1</f>
        <v>73</v>
      </c>
      <c r="C79" s="5" t="s">
        <v>1329</v>
      </c>
      <c r="D79" s="5" t="s">
        <v>61</v>
      </c>
      <c r="E79" s="5" t="s">
        <v>1341</v>
      </c>
      <c r="F79" s="24">
        <v>7858</v>
      </c>
      <c r="G79" s="6">
        <v>0</v>
      </c>
      <c r="H79" s="6">
        <v>0</v>
      </c>
      <c r="I79" s="6">
        <f t="shared" si="18"/>
        <v>785.80000000000007</v>
      </c>
      <c r="J79" s="6">
        <f>SUM(F79*10%)</f>
        <v>785.80000000000007</v>
      </c>
      <c r="K79" s="6">
        <f t="shared" si="14"/>
        <v>1571.6000000000001</v>
      </c>
      <c r="L79" s="6">
        <f t="shared" si="13"/>
        <v>6286.4</v>
      </c>
      <c r="M79" s="25" t="s">
        <v>1443</v>
      </c>
    </row>
    <row r="80" spans="1:13" ht="75" x14ac:dyDescent="0.25">
      <c r="A80" s="1" t="s">
        <v>1349</v>
      </c>
      <c r="B80" s="17">
        <f t="shared" si="19"/>
        <v>74</v>
      </c>
      <c r="C80" s="5" t="s">
        <v>885</v>
      </c>
      <c r="D80" s="23" t="s">
        <v>61</v>
      </c>
      <c r="E80" s="23" t="s">
        <v>1343</v>
      </c>
      <c r="F80" s="24">
        <v>7000</v>
      </c>
      <c r="G80" s="6">
        <f t="shared" si="15"/>
        <v>700</v>
      </c>
      <c r="H80" s="6">
        <f t="shared" si="17"/>
        <v>700</v>
      </c>
      <c r="I80" s="6">
        <f t="shared" ref="I80:I92" si="20">SUM(F80)*10/100</f>
        <v>700</v>
      </c>
      <c r="J80" s="6">
        <f t="shared" ref="J80:J92" si="21">SUM(F80)*10/100</f>
        <v>700</v>
      </c>
      <c r="K80" s="6">
        <f t="shared" si="14"/>
        <v>2800</v>
      </c>
      <c r="L80" s="6">
        <f t="shared" si="13"/>
        <v>4200</v>
      </c>
      <c r="M80" s="25" t="s">
        <v>1444</v>
      </c>
    </row>
    <row r="81" spans="1:13" ht="75" x14ac:dyDescent="0.25">
      <c r="A81" s="1" t="s">
        <v>1349</v>
      </c>
      <c r="B81" s="17">
        <f t="shared" si="19"/>
        <v>75</v>
      </c>
      <c r="C81" s="5" t="s">
        <v>884</v>
      </c>
      <c r="D81" s="23" t="s">
        <v>61</v>
      </c>
      <c r="E81" s="23" t="s">
        <v>1343</v>
      </c>
      <c r="F81" s="24">
        <v>6100</v>
      </c>
      <c r="G81" s="6">
        <f t="shared" si="15"/>
        <v>610</v>
      </c>
      <c r="H81" s="6">
        <f t="shared" si="17"/>
        <v>610</v>
      </c>
      <c r="I81" s="6">
        <f t="shared" si="20"/>
        <v>610</v>
      </c>
      <c r="J81" s="6">
        <f t="shared" si="21"/>
        <v>610</v>
      </c>
      <c r="K81" s="6">
        <f t="shared" si="14"/>
        <v>2440</v>
      </c>
      <c r="L81" s="6">
        <f t="shared" si="13"/>
        <v>3660</v>
      </c>
      <c r="M81" s="25" t="s">
        <v>1445</v>
      </c>
    </row>
    <row r="82" spans="1:13" ht="75" x14ac:dyDescent="0.25">
      <c r="A82" s="1" t="s">
        <v>1349</v>
      </c>
      <c r="B82" s="17">
        <f t="shared" si="19"/>
        <v>76</v>
      </c>
      <c r="C82" s="5" t="s">
        <v>883</v>
      </c>
      <c r="D82" s="23" t="s">
        <v>61</v>
      </c>
      <c r="E82" s="23" t="s">
        <v>1343</v>
      </c>
      <c r="F82" s="24">
        <v>5808.39</v>
      </c>
      <c r="G82" s="6">
        <f t="shared" si="15"/>
        <v>580.83900000000006</v>
      </c>
      <c r="H82" s="6">
        <f t="shared" si="17"/>
        <v>580.83900000000006</v>
      </c>
      <c r="I82" s="6">
        <f t="shared" si="20"/>
        <v>580.83900000000006</v>
      </c>
      <c r="J82" s="6">
        <f t="shared" si="21"/>
        <v>580.83900000000006</v>
      </c>
      <c r="K82" s="6">
        <f t="shared" si="14"/>
        <v>2323.3560000000002</v>
      </c>
      <c r="L82" s="6">
        <f t="shared" si="13"/>
        <v>3485.0340000000001</v>
      </c>
      <c r="M82" s="25" t="s">
        <v>1446</v>
      </c>
    </row>
    <row r="83" spans="1:13" ht="60" x14ac:dyDescent="0.25">
      <c r="A83" s="1" t="s">
        <v>1349</v>
      </c>
      <c r="B83" s="17">
        <f t="shared" si="19"/>
        <v>77</v>
      </c>
      <c r="C83" s="5" t="s">
        <v>882</v>
      </c>
      <c r="D83" s="23" t="s">
        <v>61</v>
      </c>
      <c r="E83" s="23" t="s">
        <v>1343</v>
      </c>
      <c r="F83" s="24">
        <v>8941</v>
      </c>
      <c r="G83" s="6">
        <f t="shared" si="15"/>
        <v>894.1</v>
      </c>
      <c r="H83" s="6">
        <f t="shared" si="17"/>
        <v>894.1</v>
      </c>
      <c r="I83" s="6">
        <f t="shared" si="20"/>
        <v>894.1</v>
      </c>
      <c r="J83" s="6">
        <f t="shared" si="21"/>
        <v>894.1</v>
      </c>
      <c r="K83" s="6">
        <f t="shared" si="14"/>
        <v>3576.4</v>
      </c>
      <c r="L83" s="6">
        <f t="shared" si="13"/>
        <v>5364.6</v>
      </c>
      <c r="M83" s="25" t="s">
        <v>1447</v>
      </c>
    </row>
    <row r="84" spans="1:13" ht="75" x14ac:dyDescent="0.25">
      <c r="A84" s="1" t="s">
        <v>1349</v>
      </c>
      <c r="B84" s="17">
        <f t="shared" si="19"/>
        <v>78</v>
      </c>
      <c r="C84" s="5" t="s">
        <v>881</v>
      </c>
      <c r="D84" s="23" t="s">
        <v>61</v>
      </c>
      <c r="E84" s="23" t="s">
        <v>1343</v>
      </c>
      <c r="F84" s="24">
        <v>10700</v>
      </c>
      <c r="G84" s="6">
        <f t="shared" si="15"/>
        <v>1070</v>
      </c>
      <c r="H84" s="6">
        <f t="shared" si="17"/>
        <v>1070</v>
      </c>
      <c r="I84" s="6">
        <f t="shared" si="20"/>
        <v>1070</v>
      </c>
      <c r="J84" s="6">
        <f t="shared" si="21"/>
        <v>1070</v>
      </c>
      <c r="K84" s="6">
        <f t="shared" si="14"/>
        <v>4280</v>
      </c>
      <c r="L84" s="6">
        <f t="shared" si="13"/>
        <v>6420</v>
      </c>
      <c r="M84" s="25" t="s">
        <v>1448</v>
      </c>
    </row>
    <row r="85" spans="1:13" ht="75" x14ac:dyDescent="0.25">
      <c r="A85" s="1" t="s">
        <v>1349</v>
      </c>
      <c r="B85" s="17">
        <f t="shared" si="19"/>
        <v>79</v>
      </c>
      <c r="C85" s="5" t="s">
        <v>1309</v>
      </c>
      <c r="D85" s="23" t="s">
        <v>61</v>
      </c>
      <c r="E85" s="23" t="s">
        <v>1343</v>
      </c>
      <c r="F85" s="24">
        <v>4500</v>
      </c>
      <c r="G85" s="6">
        <f t="shared" si="15"/>
        <v>450</v>
      </c>
      <c r="H85" s="6">
        <f t="shared" si="17"/>
        <v>450</v>
      </c>
      <c r="I85" s="6">
        <f t="shared" si="20"/>
        <v>450</v>
      </c>
      <c r="J85" s="6">
        <f t="shared" si="21"/>
        <v>450</v>
      </c>
      <c r="K85" s="6">
        <f t="shared" si="14"/>
        <v>1800</v>
      </c>
      <c r="L85" s="6">
        <f t="shared" si="13"/>
        <v>2700</v>
      </c>
      <c r="M85" s="25" t="s">
        <v>1449</v>
      </c>
    </row>
    <row r="86" spans="1:13" ht="60" x14ac:dyDescent="0.25">
      <c r="A86" s="1" t="s">
        <v>1349</v>
      </c>
      <c r="B86" s="17">
        <f t="shared" si="19"/>
        <v>80</v>
      </c>
      <c r="C86" s="5" t="s">
        <v>1308</v>
      </c>
      <c r="D86" s="23" t="s">
        <v>61</v>
      </c>
      <c r="E86" s="23" t="s">
        <v>1343</v>
      </c>
      <c r="F86" s="24">
        <v>26533</v>
      </c>
      <c r="G86" s="6">
        <f t="shared" si="15"/>
        <v>2653.3</v>
      </c>
      <c r="H86" s="6">
        <f t="shared" si="17"/>
        <v>2653.3</v>
      </c>
      <c r="I86" s="6">
        <f t="shared" si="20"/>
        <v>2653.3</v>
      </c>
      <c r="J86" s="6">
        <f t="shared" si="21"/>
        <v>2653.3</v>
      </c>
      <c r="K86" s="6">
        <f t="shared" si="14"/>
        <v>10613.2</v>
      </c>
      <c r="L86" s="6">
        <f t="shared" si="13"/>
        <v>15919.8</v>
      </c>
      <c r="M86" s="25" t="s">
        <v>1450</v>
      </c>
    </row>
    <row r="87" spans="1:13" ht="60" x14ac:dyDescent="0.25">
      <c r="A87" s="1" t="s">
        <v>1349</v>
      </c>
      <c r="B87" s="17">
        <f t="shared" si="19"/>
        <v>81</v>
      </c>
      <c r="C87" s="5" t="s">
        <v>880</v>
      </c>
      <c r="D87" s="23" t="s">
        <v>61</v>
      </c>
      <c r="E87" s="23" t="s">
        <v>1343</v>
      </c>
      <c r="F87" s="24">
        <v>10235</v>
      </c>
      <c r="G87" s="6">
        <f t="shared" si="15"/>
        <v>1023.5</v>
      </c>
      <c r="H87" s="6">
        <f t="shared" si="17"/>
        <v>1023.5</v>
      </c>
      <c r="I87" s="6">
        <f t="shared" si="20"/>
        <v>1023.5</v>
      </c>
      <c r="J87" s="6">
        <f t="shared" si="21"/>
        <v>1023.5</v>
      </c>
      <c r="K87" s="6">
        <f t="shared" si="14"/>
        <v>4094</v>
      </c>
      <c r="L87" s="6">
        <f t="shared" si="13"/>
        <v>6141</v>
      </c>
      <c r="M87" s="25" t="s">
        <v>1451</v>
      </c>
    </row>
    <row r="88" spans="1:13" ht="75" x14ac:dyDescent="0.25">
      <c r="A88" s="1" t="s">
        <v>1349</v>
      </c>
      <c r="B88" s="17">
        <f t="shared" si="19"/>
        <v>82</v>
      </c>
      <c r="C88" s="5" t="s">
        <v>879</v>
      </c>
      <c r="D88" s="23" t="s">
        <v>61</v>
      </c>
      <c r="E88" s="23" t="s">
        <v>1343</v>
      </c>
      <c r="F88" s="24">
        <v>8643</v>
      </c>
      <c r="G88" s="6">
        <f t="shared" si="15"/>
        <v>864.3</v>
      </c>
      <c r="H88" s="6">
        <f t="shared" si="17"/>
        <v>864.3</v>
      </c>
      <c r="I88" s="6">
        <f t="shared" si="20"/>
        <v>864.3</v>
      </c>
      <c r="J88" s="6">
        <f t="shared" si="21"/>
        <v>864.3</v>
      </c>
      <c r="K88" s="6">
        <f t="shared" si="14"/>
        <v>3457.2</v>
      </c>
      <c r="L88" s="6">
        <f t="shared" si="13"/>
        <v>5185.8</v>
      </c>
      <c r="M88" s="25" t="s">
        <v>1452</v>
      </c>
    </row>
    <row r="89" spans="1:13" ht="75" x14ac:dyDescent="0.25">
      <c r="A89" s="1" t="s">
        <v>1349</v>
      </c>
      <c r="B89" s="17">
        <f t="shared" si="19"/>
        <v>83</v>
      </c>
      <c r="C89" s="5" t="s">
        <v>878</v>
      </c>
      <c r="D89" s="23" t="s">
        <v>61</v>
      </c>
      <c r="E89" s="23" t="s">
        <v>1343</v>
      </c>
      <c r="F89" s="24">
        <v>9583</v>
      </c>
      <c r="G89" s="6">
        <f t="shared" si="15"/>
        <v>958.3</v>
      </c>
      <c r="H89" s="6">
        <f t="shared" si="17"/>
        <v>958.3</v>
      </c>
      <c r="I89" s="6">
        <f t="shared" si="20"/>
        <v>958.3</v>
      </c>
      <c r="J89" s="6">
        <f t="shared" si="21"/>
        <v>958.3</v>
      </c>
      <c r="K89" s="6">
        <f t="shared" si="14"/>
        <v>3833.2</v>
      </c>
      <c r="L89" s="6">
        <f t="shared" si="13"/>
        <v>5749.8</v>
      </c>
      <c r="M89" s="25" t="s">
        <v>1453</v>
      </c>
    </row>
    <row r="90" spans="1:13" ht="60" x14ac:dyDescent="0.25">
      <c r="A90" s="1" t="s">
        <v>1349</v>
      </c>
      <c r="B90" s="17">
        <f t="shared" si="19"/>
        <v>84</v>
      </c>
      <c r="C90" s="5" t="s">
        <v>877</v>
      </c>
      <c r="D90" s="23" t="s">
        <v>61</v>
      </c>
      <c r="E90" s="23" t="s">
        <v>1343</v>
      </c>
      <c r="F90" s="24">
        <v>10235</v>
      </c>
      <c r="G90" s="6">
        <f t="shared" si="15"/>
        <v>1023.5</v>
      </c>
      <c r="H90" s="6">
        <f t="shared" si="17"/>
        <v>1023.5</v>
      </c>
      <c r="I90" s="6">
        <f t="shared" si="20"/>
        <v>1023.5</v>
      </c>
      <c r="J90" s="6">
        <f t="shared" si="21"/>
        <v>1023.5</v>
      </c>
      <c r="K90" s="6">
        <f t="shared" si="14"/>
        <v>4094</v>
      </c>
      <c r="L90" s="6">
        <f t="shared" si="13"/>
        <v>6141</v>
      </c>
      <c r="M90" s="25" t="s">
        <v>1454</v>
      </c>
    </row>
    <row r="91" spans="1:13" ht="75" x14ac:dyDescent="0.25">
      <c r="A91" s="1" t="s">
        <v>1349</v>
      </c>
      <c r="B91" s="17">
        <f t="shared" si="19"/>
        <v>85</v>
      </c>
      <c r="C91" s="5" t="s">
        <v>876</v>
      </c>
      <c r="D91" s="23" t="s">
        <v>61</v>
      </c>
      <c r="E91" s="23" t="s">
        <v>1343</v>
      </c>
      <c r="F91" s="24">
        <v>8941</v>
      </c>
      <c r="G91" s="6">
        <f t="shared" si="15"/>
        <v>894.1</v>
      </c>
      <c r="H91" s="6">
        <f t="shared" si="17"/>
        <v>894.1</v>
      </c>
      <c r="I91" s="6">
        <f t="shared" si="20"/>
        <v>894.1</v>
      </c>
      <c r="J91" s="6">
        <f t="shared" si="21"/>
        <v>894.1</v>
      </c>
      <c r="K91" s="6">
        <f t="shared" si="14"/>
        <v>3576.4</v>
      </c>
      <c r="L91" s="6">
        <f t="shared" si="13"/>
        <v>5364.6</v>
      </c>
      <c r="M91" s="25" t="s">
        <v>1455</v>
      </c>
    </row>
    <row r="92" spans="1:13" ht="75" x14ac:dyDescent="0.25">
      <c r="A92" s="1" t="s">
        <v>1349</v>
      </c>
      <c r="B92" s="17">
        <f t="shared" si="19"/>
        <v>86</v>
      </c>
      <c r="C92" s="5" t="s">
        <v>875</v>
      </c>
      <c r="D92" s="23" t="s">
        <v>61</v>
      </c>
      <c r="E92" s="23" t="s">
        <v>1343</v>
      </c>
      <c r="F92" s="24">
        <v>9903</v>
      </c>
      <c r="G92" s="6">
        <f t="shared" si="15"/>
        <v>990.3</v>
      </c>
      <c r="H92" s="6">
        <f t="shared" si="17"/>
        <v>990.3</v>
      </c>
      <c r="I92" s="6">
        <f t="shared" si="20"/>
        <v>990.3</v>
      </c>
      <c r="J92" s="6">
        <f t="shared" si="21"/>
        <v>990.3</v>
      </c>
      <c r="K92" s="6">
        <f t="shared" si="14"/>
        <v>3961.2</v>
      </c>
      <c r="L92" s="6">
        <f t="shared" si="13"/>
        <v>5941.8</v>
      </c>
      <c r="M92" s="25" t="s">
        <v>1456</v>
      </c>
    </row>
    <row r="93" spans="1:13" ht="60" x14ac:dyDescent="0.25">
      <c r="A93" s="1" t="s">
        <v>1349</v>
      </c>
      <c r="B93" s="17">
        <f t="shared" si="19"/>
        <v>87</v>
      </c>
      <c r="C93" s="5" t="s">
        <v>1307</v>
      </c>
      <c r="D93" s="5" t="s">
        <v>61</v>
      </c>
      <c r="E93" s="23" t="s">
        <v>1343</v>
      </c>
      <c r="F93" s="24">
        <v>15525.44</v>
      </c>
      <c r="G93" s="6">
        <v>0</v>
      </c>
      <c r="H93" s="6">
        <v>0</v>
      </c>
      <c r="I93" s="6">
        <f t="shared" ref="I93:I97" si="22">SUM(F93*10%)</f>
        <v>1552.5440000000001</v>
      </c>
      <c r="J93" s="6">
        <f>SUM(F93*10%)</f>
        <v>1552.5440000000001</v>
      </c>
      <c r="K93" s="6">
        <f t="shared" si="14"/>
        <v>3105.0880000000002</v>
      </c>
      <c r="L93" s="6">
        <f t="shared" si="13"/>
        <v>12420.352000000001</v>
      </c>
      <c r="M93" s="25" t="s">
        <v>1457</v>
      </c>
    </row>
    <row r="94" spans="1:13" ht="90" x14ac:dyDescent="0.25">
      <c r="A94" s="1" t="s">
        <v>1349</v>
      </c>
      <c r="B94" s="17">
        <f t="shared" si="19"/>
        <v>88</v>
      </c>
      <c r="C94" s="5" t="s">
        <v>1306</v>
      </c>
      <c r="D94" s="5" t="s">
        <v>61</v>
      </c>
      <c r="E94" s="23" t="s">
        <v>1343</v>
      </c>
      <c r="F94" s="24">
        <v>8202</v>
      </c>
      <c r="G94" s="6">
        <v>0</v>
      </c>
      <c r="H94" s="6">
        <v>0</v>
      </c>
      <c r="I94" s="6">
        <f t="shared" si="22"/>
        <v>820.2</v>
      </c>
      <c r="J94" s="6">
        <f>SUM(F94*10%)</f>
        <v>820.2</v>
      </c>
      <c r="K94" s="6">
        <f t="shared" si="14"/>
        <v>1640.4</v>
      </c>
      <c r="L94" s="6">
        <f t="shared" si="13"/>
        <v>6561.6</v>
      </c>
      <c r="M94" s="25" t="s">
        <v>1458</v>
      </c>
    </row>
    <row r="95" spans="1:13" ht="90" x14ac:dyDescent="0.25">
      <c r="A95" s="1" t="s">
        <v>1349</v>
      </c>
      <c r="B95" s="17">
        <f t="shared" si="19"/>
        <v>89</v>
      </c>
      <c r="C95" s="5" t="s">
        <v>1305</v>
      </c>
      <c r="D95" s="5" t="s">
        <v>61</v>
      </c>
      <c r="E95" s="23" t="s">
        <v>1343</v>
      </c>
      <c r="F95" s="24">
        <v>8205</v>
      </c>
      <c r="G95" s="6">
        <v>0</v>
      </c>
      <c r="H95" s="6">
        <v>0</v>
      </c>
      <c r="I95" s="6">
        <f t="shared" si="22"/>
        <v>820.5</v>
      </c>
      <c r="J95" s="6">
        <f>SUM(F95*10%)</f>
        <v>820.5</v>
      </c>
      <c r="K95" s="6">
        <f t="shared" si="14"/>
        <v>1641</v>
      </c>
      <c r="L95" s="6">
        <f t="shared" si="13"/>
        <v>6564</v>
      </c>
      <c r="M95" s="25" t="s">
        <v>1459</v>
      </c>
    </row>
    <row r="96" spans="1:13" ht="90" x14ac:dyDescent="0.25">
      <c r="A96" s="1" t="s">
        <v>1349</v>
      </c>
      <c r="B96" s="17">
        <f t="shared" si="19"/>
        <v>90</v>
      </c>
      <c r="C96" s="5" t="s">
        <v>1304</v>
      </c>
      <c r="D96" s="5" t="s">
        <v>61</v>
      </c>
      <c r="E96" s="23" t="s">
        <v>1343</v>
      </c>
      <c r="F96" s="24">
        <v>7858</v>
      </c>
      <c r="G96" s="6">
        <v>0</v>
      </c>
      <c r="H96" s="6">
        <v>0</v>
      </c>
      <c r="I96" s="6">
        <f t="shared" si="22"/>
        <v>785.80000000000007</v>
      </c>
      <c r="J96" s="6">
        <f>SUM(F96*10%)</f>
        <v>785.80000000000007</v>
      </c>
      <c r="K96" s="6">
        <f t="shared" si="14"/>
        <v>1571.6000000000001</v>
      </c>
      <c r="L96" s="6">
        <f t="shared" si="13"/>
        <v>6286.4</v>
      </c>
      <c r="M96" s="25" t="s">
        <v>1460</v>
      </c>
    </row>
    <row r="97" spans="1:13" ht="90" x14ac:dyDescent="0.25">
      <c r="A97" s="1" t="s">
        <v>1349</v>
      </c>
      <c r="B97" s="17">
        <f t="shared" si="19"/>
        <v>91</v>
      </c>
      <c r="C97" s="5" t="s">
        <v>1303</v>
      </c>
      <c r="D97" s="5" t="s">
        <v>61</v>
      </c>
      <c r="E97" s="23" t="s">
        <v>1343</v>
      </c>
      <c r="F97" s="24">
        <v>9217</v>
      </c>
      <c r="G97" s="6">
        <v>0</v>
      </c>
      <c r="H97" s="6">
        <v>0</v>
      </c>
      <c r="I97" s="6">
        <f t="shared" si="22"/>
        <v>921.7</v>
      </c>
      <c r="J97" s="6">
        <f>SUM(F97*10%)</f>
        <v>921.7</v>
      </c>
      <c r="K97" s="6">
        <f t="shared" si="14"/>
        <v>1843.4</v>
      </c>
      <c r="L97" s="6">
        <f t="shared" si="13"/>
        <v>7373.6</v>
      </c>
      <c r="M97" s="25" t="s">
        <v>1461</v>
      </c>
    </row>
    <row r="98" spans="1:13" ht="75" x14ac:dyDescent="0.25">
      <c r="A98" s="1" t="s">
        <v>1349</v>
      </c>
      <c r="B98" s="17">
        <f t="shared" si="19"/>
        <v>92</v>
      </c>
      <c r="C98" s="5" t="s">
        <v>722</v>
      </c>
      <c r="D98" s="23" t="s">
        <v>61</v>
      </c>
      <c r="E98" s="23" t="s">
        <v>1344</v>
      </c>
      <c r="F98" s="24">
        <v>5808.39</v>
      </c>
      <c r="G98" s="6">
        <f t="shared" si="15"/>
        <v>580.83900000000006</v>
      </c>
      <c r="H98" s="6">
        <f t="shared" si="17"/>
        <v>580.83900000000006</v>
      </c>
      <c r="I98" s="6">
        <f t="shared" ref="I98:I112" si="23">SUM(F98)*10/100</f>
        <v>580.83900000000006</v>
      </c>
      <c r="J98" s="6">
        <f t="shared" ref="J98:J112" si="24">SUM(F98)*10/100</f>
        <v>580.83900000000006</v>
      </c>
      <c r="K98" s="6">
        <f t="shared" si="14"/>
        <v>2323.3560000000002</v>
      </c>
      <c r="L98" s="6">
        <f t="shared" si="13"/>
        <v>3485.0340000000001</v>
      </c>
      <c r="M98" s="25" t="s">
        <v>1462</v>
      </c>
    </row>
    <row r="99" spans="1:13" ht="75" x14ac:dyDescent="0.25">
      <c r="A99" s="1" t="s">
        <v>1349</v>
      </c>
      <c r="B99" s="17">
        <f t="shared" si="19"/>
        <v>93</v>
      </c>
      <c r="C99" s="5" t="s">
        <v>721</v>
      </c>
      <c r="D99" s="23" t="s">
        <v>61</v>
      </c>
      <c r="E99" s="23" t="s">
        <v>1344</v>
      </c>
      <c r="F99" s="24">
        <v>7000</v>
      </c>
      <c r="G99" s="6">
        <f t="shared" si="15"/>
        <v>700</v>
      </c>
      <c r="H99" s="6">
        <f t="shared" si="17"/>
        <v>700</v>
      </c>
      <c r="I99" s="6">
        <f t="shared" si="23"/>
        <v>700</v>
      </c>
      <c r="J99" s="6">
        <f t="shared" si="24"/>
        <v>700</v>
      </c>
      <c r="K99" s="6">
        <f t="shared" si="14"/>
        <v>2800</v>
      </c>
      <c r="L99" s="6">
        <f t="shared" si="13"/>
        <v>4200</v>
      </c>
      <c r="M99" s="25" t="s">
        <v>1463</v>
      </c>
    </row>
    <row r="100" spans="1:13" ht="75" x14ac:dyDescent="0.25">
      <c r="A100" s="1" t="s">
        <v>1349</v>
      </c>
      <c r="B100" s="17">
        <f t="shared" si="19"/>
        <v>94</v>
      </c>
      <c r="C100" s="5" t="s">
        <v>720</v>
      </c>
      <c r="D100" s="23" t="s">
        <v>61</v>
      </c>
      <c r="E100" s="23" t="s">
        <v>1344</v>
      </c>
      <c r="F100" s="24">
        <v>9507.5</v>
      </c>
      <c r="G100" s="6">
        <f t="shared" si="15"/>
        <v>950.75</v>
      </c>
      <c r="H100" s="6">
        <f t="shared" si="17"/>
        <v>950.75</v>
      </c>
      <c r="I100" s="6">
        <f t="shared" si="23"/>
        <v>950.75</v>
      </c>
      <c r="J100" s="6">
        <f t="shared" si="24"/>
        <v>950.75</v>
      </c>
      <c r="K100" s="6">
        <f t="shared" si="14"/>
        <v>3803</v>
      </c>
      <c r="L100" s="6">
        <f t="shared" si="13"/>
        <v>5704.5</v>
      </c>
      <c r="M100" s="25" t="s">
        <v>1464</v>
      </c>
    </row>
    <row r="101" spans="1:13" ht="75" x14ac:dyDescent="0.25">
      <c r="A101" s="1" t="s">
        <v>1349</v>
      </c>
      <c r="B101" s="17">
        <f t="shared" si="19"/>
        <v>95</v>
      </c>
      <c r="C101" s="5" t="s">
        <v>719</v>
      </c>
      <c r="D101" s="23" t="s">
        <v>61</v>
      </c>
      <c r="E101" s="23" t="s">
        <v>1344</v>
      </c>
      <c r="F101" s="24">
        <v>9594</v>
      </c>
      <c r="G101" s="6">
        <f t="shared" si="15"/>
        <v>959.4</v>
      </c>
      <c r="H101" s="6">
        <f t="shared" si="17"/>
        <v>959.4</v>
      </c>
      <c r="I101" s="6">
        <f t="shared" si="23"/>
        <v>959.4</v>
      </c>
      <c r="J101" s="6">
        <f t="shared" si="24"/>
        <v>959.4</v>
      </c>
      <c r="K101" s="6">
        <f t="shared" si="14"/>
        <v>3837.6</v>
      </c>
      <c r="L101" s="6">
        <f t="shared" si="13"/>
        <v>5756.4</v>
      </c>
      <c r="M101" s="25" t="s">
        <v>1465</v>
      </c>
    </row>
    <row r="102" spans="1:13" ht="60" x14ac:dyDescent="0.25">
      <c r="A102" s="1" t="s">
        <v>1349</v>
      </c>
      <c r="B102" s="17">
        <f t="shared" si="19"/>
        <v>96</v>
      </c>
      <c r="C102" s="5" t="s">
        <v>718</v>
      </c>
      <c r="D102" s="23" t="s">
        <v>61</v>
      </c>
      <c r="E102" s="23" t="s">
        <v>1344</v>
      </c>
      <c r="F102" s="24">
        <v>8941</v>
      </c>
      <c r="G102" s="6">
        <f t="shared" si="15"/>
        <v>894.1</v>
      </c>
      <c r="H102" s="6">
        <f t="shared" si="17"/>
        <v>894.1</v>
      </c>
      <c r="I102" s="6">
        <f t="shared" si="23"/>
        <v>894.1</v>
      </c>
      <c r="J102" s="6">
        <f t="shared" si="24"/>
        <v>894.1</v>
      </c>
      <c r="K102" s="6">
        <f t="shared" si="14"/>
        <v>3576.4</v>
      </c>
      <c r="L102" s="6">
        <f t="shared" si="13"/>
        <v>5364.6</v>
      </c>
      <c r="M102" s="25" t="s">
        <v>1466</v>
      </c>
    </row>
    <row r="103" spans="1:13" ht="60" x14ac:dyDescent="0.25">
      <c r="A103" s="1" t="s">
        <v>1349</v>
      </c>
      <c r="B103" s="17">
        <f t="shared" si="19"/>
        <v>97</v>
      </c>
      <c r="C103" s="5" t="s">
        <v>717</v>
      </c>
      <c r="D103" s="23" t="s">
        <v>61</v>
      </c>
      <c r="E103" s="23" t="s">
        <v>1344</v>
      </c>
      <c r="F103" s="24">
        <v>10235</v>
      </c>
      <c r="G103" s="6">
        <f t="shared" si="15"/>
        <v>1023.5</v>
      </c>
      <c r="H103" s="6">
        <f t="shared" si="17"/>
        <v>1023.5</v>
      </c>
      <c r="I103" s="6">
        <f t="shared" si="23"/>
        <v>1023.5</v>
      </c>
      <c r="J103" s="6">
        <f t="shared" si="24"/>
        <v>1023.5</v>
      </c>
      <c r="K103" s="6">
        <f t="shared" si="14"/>
        <v>4094</v>
      </c>
      <c r="L103" s="6">
        <f t="shared" si="13"/>
        <v>6141</v>
      </c>
      <c r="M103" s="25" t="s">
        <v>1467</v>
      </c>
    </row>
    <row r="104" spans="1:13" ht="60" x14ac:dyDescent="0.25">
      <c r="A104" s="1" t="s">
        <v>1349</v>
      </c>
      <c r="B104" s="17">
        <f t="shared" si="19"/>
        <v>98</v>
      </c>
      <c r="C104" s="5" t="s">
        <v>716</v>
      </c>
      <c r="D104" s="23" t="s">
        <v>61</v>
      </c>
      <c r="E104" s="23" t="s">
        <v>1344</v>
      </c>
      <c r="F104" s="24">
        <v>15628</v>
      </c>
      <c r="G104" s="6">
        <f t="shared" si="15"/>
        <v>1562.8</v>
      </c>
      <c r="H104" s="6">
        <f t="shared" si="17"/>
        <v>1562.8</v>
      </c>
      <c r="I104" s="6">
        <f t="shared" si="23"/>
        <v>1562.8</v>
      </c>
      <c r="J104" s="6">
        <f t="shared" si="24"/>
        <v>1562.8</v>
      </c>
      <c r="K104" s="6">
        <f t="shared" si="14"/>
        <v>6251.2</v>
      </c>
      <c r="L104" s="6">
        <f t="shared" si="13"/>
        <v>9376.7999999999993</v>
      </c>
      <c r="M104" s="25" t="s">
        <v>1468</v>
      </c>
    </row>
    <row r="105" spans="1:13" ht="60" x14ac:dyDescent="0.25">
      <c r="A105" s="1" t="s">
        <v>1349</v>
      </c>
      <c r="B105" s="17">
        <f t="shared" si="19"/>
        <v>99</v>
      </c>
      <c r="C105" s="5" t="s">
        <v>715</v>
      </c>
      <c r="D105" s="23" t="s">
        <v>61</v>
      </c>
      <c r="E105" s="23" t="s">
        <v>1344</v>
      </c>
      <c r="F105" s="24">
        <v>15628</v>
      </c>
      <c r="G105" s="6">
        <f t="shared" si="15"/>
        <v>1562.8</v>
      </c>
      <c r="H105" s="6">
        <f t="shared" si="17"/>
        <v>1562.8</v>
      </c>
      <c r="I105" s="6">
        <f t="shared" si="23"/>
        <v>1562.8</v>
      </c>
      <c r="J105" s="6">
        <f t="shared" si="24"/>
        <v>1562.8</v>
      </c>
      <c r="K105" s="6">
        <f t="shared" si="14"/>
        <v>6251.2</v>
      </c>
      <c r="L105" s="6">
        <f t="shared" si="13"/>
        <v>9376.7999999999993</v>
      </c>
      <c r="M105" s="25" t="s">
        <v>1469</v>
      </c>
    </row>
    <row r="106" spans="1:13" ht="60" x14ac:dyDescent="0.25">
      <c r="A106" s="1" t="s">
        <v>1349</v>
      </c>
      <c r="B106" s="17">
        <f t="shared" si="19"/>
        <v>100</v>
      </c>
      <c r="C106" s="5" t="s">
        <v>714</v>
      </c>
      <c r="D106" s="23" t="s">
        <v>61</v>
      </c>
      <c r="E106" s="23" t="s">
        <v>1344</v>
      </c>
      <c r="F106" s="24">
        <v>8941</v>
      </c>
      <c r="G106" s="6">
        <f t="shared" si="15"/>
        <v>894.1</v>
      </c>
      <c r="H106" s="6">
        <f t="shared" si="17"/>
        <v>894.1</v>
      </c>
      <c r="I106" s="6">
        <f t="shared" si="23"/>
        <v>894.1</v>
      </c>
      <c r="J106" s="6">
        <f t="shared" si="24"/>
        <v>894.1</v>
      </c>
      <c r="K106" s="6">
        <f t="shared" si="14"/>
        <v>3576.4</v>
      </c>
      <c r="L106" s="6">
        <f t="shared" si="13"/>
        <v>5364.6</v>
      </c>
      <c r="M106" s="25" t="s">
        <v>1470</v>
      </c>
    </row>
    <row r="107" spans="1:13" ht="75" x14ac:dyDescent="0.25">
      <c r="A107" s="1" t="s">
        <v>1349</v>
      </c>
      <c r="B107" s="17">
        <f t="shared" si="19"/>
        <v>101</v>
      </c>
      <c r="C107" s="5" t="s">
        <v>713</v>
      </c>
      <c r="D107" s="23" t="s">
        <v>61</v>
      </c>
      <c r="E107" s="23" t="s">
        <v>1344</v>
      </c>
      <c r="F107" s="24">
        <v>10700</v>
      </c>
      <c r="G107" s="6">
        <f t="shared" si="15"/>
        <v>1070</v>
      </c>
      <c r="H107" s="6">
        <f t="shared" si="17"/>
        <v>1070</v>
      </c>
      <c r="I107" s="6">
        <f t="shared" si="23"/>
        <v>1070</v>
      </c>
      <c r="J107" s="6">
        <f t="shared" si="24"/>
        <v>1070</v>
      </c>
      <c r="K107" s="6">
        <f t="shared" si="14"/>
        <v>4280</v>
      </c>
      <c r="L107" s="6">
        <f t="shared" si="13"/>
        <v>6420</v>
      </c>
      <c r="M107" s="25" t="s">
        <v>1471</v>
      </c>
    </row>
    <row r="108" spans="1:13" ht="90" x14ac:dyDescent="0.25">
      <c r="A108" s="1" t="s">
        <v>1349</v>
      </c>
      <c r="B108" s="17">
        <f t="shared" si="19"/>
        <v>102</v>
      </c>
      <c r="C108" s="5" t="s">
        <v>712</v>
      </c>
      <c r="D108" s="23" t="s">
        <v>61</v>
      </c>
      <c r="E108" s="23" t="s">
        <v>1344</v>
      </c>
      <c r="F108" s="24">
        <v>9594</v>
      </c>
      <c r="G108" s="6">
        <f t="shared" si="15"/>
        <v>959.4</v>
      </c>
      <c r="H108" s="6">
        <f t="shared" si="17"/>
        <v>959.4</v>
      </c>
      <c r="I108" s="6">
        <f t="shared" si="23"/>
        <v>959.4</v>
      </c>
      <c r="J108" s="6">
        <f t="shared" si="24"/>
        <v>959.4</v>
      </c>
      <c r="K108" s="6">
        <f t="shared" si="14"/>
        <v>3837.6</v>
      </c>
      <c r="L108" s="6">
        <f t="shared" si="13"/>
        <v>5756.4</v>
      </c>
      <c r="M108" s="25" t="s">
        <v>1472</v>
      </c>
    </row>
    <row r="109" spans="1:13" ht="90" x14ac:dyDescent="0.25">
      <c r="A109" s="1" t="s">
        <v>1349</v>
      </c>
      <c r="B109" s="17">
        <f t="shared" si="19"/>
        <v>103</v>
      </c>
      <c r="C109" s="5" t="s">
        <v>711</v>
      </c>
      <c r="D109" s="23" t="s">
        <v>61</v>
      </c>
      <c r="E109" s="23" t="s">
        <v>1344</v>
      </c>
      <c r="F109" s="24">
        <v>9594</v>
      </c>
      <c r="G109" s="6">
        <f t="shared" si="15"/>
        <v>959.4</v>
      </c>
      <c r="H109" s="6">
        <f t="shared" si="17"/>
        <v>959.4</v>
      </c>
      <c r="I109" s="6">
        <f t="shared" si="23"/>
        <v>959.4</v>
      </c>
      <c r="J109" s="6">
        <f t="shared" si="24"/>
        <v>959.4</v>
      </c>
      <c r="K109" s="6">
        <f t="shared" si="14"/>
        <v>3837.6</v>
      </c>
      <c r="L109" s="6">
        <f t="shared" si="13"/>
        <v>5756.4</v>
      </c>
      <c r="M109" s="25" t="s">
        <v>1473</v>
      </c>
    </row>
    <row r="110" spans="1:13" ht="90" x14ac:dyDescent="0.25">
      <c r="A110" s="1" t="s">
        <v>1349</v>
      </c>
      <c r="B110" s="17">
        <f t="shared" si="19"/>
        <v>104</v>
      </c>
      <c r="C110" s="5" t="s">
        <v>710</v>
      </c>
      <c r="D110" s="23" t="s">
        <v>61</v>
      </c>
      <c r="E110" s="23" t="s">
        <v>1344</v>
      </c>
      <c r="F110" s="24">
        <v>9594</v>
      </c>
      <c r="G110" s="6">
        <f t="shared" si="15"/>
        <v>959.4</v>
      </c>
      <c r="H110" s="6">
        <f t="shared" si="17"/>
        <v>959.4</v>
      </c>
      <c r="I110" s="6">
        <f t="shared" si="23"/>
        <v>959.4</v>
      </c>
      <c r="J110" s="6">
        <f t="shared" si="24"/>
        <v>959.4</v>
      </c>
      <c r="K110" s="6">
        <f t="shared" si="14"/>
        <v>3837.6</v>
      </c>
      <c r="L110" s="6">
        <f t="shared" si="13"/>
        <v>5756.4</v>
      </c>
      <c r="M110" s="25" t="s">
        <v>1474</v>
      </c>
    </row>
    <row r="111" spans="1:13" ht="90" x14ac:dyDescent="0.25">
      <c r="A111" s="1" t="s">
        <v>1349</v>
      </c>
      <c r="B111" s="17">
        <f t="shared" si="19"/>
        <v>105</v>
      </c>
      <c r="C111" s="5" t="s">
        <v>709</v>
      </c>
      <c r="D111" s="23" t="s">
        <v>61</v>
      </c>
      <c r="E111" s="23" t="s">
        <v>1344</v>
      </c>
      <c r="F111" s="24">
        <v>9594</v>
      </c>
      <c r="G111" s="6">
        <f t="shared" si="15"/>
        <v>959.4</v>
      </c>
      <c r="H111" s="6">
        <f t="shared" si="17"/>
        <v>959.4</v>
      </c>
      <c r="I111" s="6">
        <f t="shared" si="23"/>
        <v>959.4</v>
      </c>
      <c r="J111" s="6">
        <f t="shared" si="24"/>
        <v>959.4</v>
      </c>
      <c r="K111" s="6">
        <f t="shared" si="14"/>
        <v>3837.6</v>
      </c>
      <c r="L111" s="6">
        <f t="shared" si="13"/>
        <v>5756.4</v>
      </c>
      <c r="M111" s="25" t="s">
        <v>1475</v>
      </c>
    </row>
    <row r="112" spans="1:13" ht="75" x14ac:dyDescent="0.25">
      <c r="A112" s="1" t="s">
        <v>1349</v>
      </c>
      <c r="B112" s="17">
        <f t="shared" si="19"/>
        <v>106</v>
      </c>
      <c r="C112" s="5" t="s">
        <v>708</v>
      </c>
      <c r="D112" s="23" t="s">
        <v>61</v>
      </c>
      <c r="E112" s="23" t="s">
        <v>1344</v>
      </c>
      <c r="F112" s="24">
        <v>9904</v>
      </c>
      <c r="G112" s="6">
        <f t="shared" si="15"/>
        <v>990.4</v>
      </c>
      <c r="H112" s="6">
        <f t="shared" si="17"/>
        <v>990.4</v>
      </c>
      <c r="I112" s="6">
        <f t="shared" si="23"/>
        <v>990.4</v>
      </c>
      <c r="J112" s="6">
        <f t="shared" si="24"/>
        <v>990.4</v>
      </c>
      <c r="K112" s="6">
        <f t="shared" si="14"/>
        <v>3961.6</v>
      </c>
      <c r="L112" s="6">
        <f t="shared" si="13"/>
        <v>5942.4</v>
      </c>
      <c r="M112" s="25" t="s">
        <v>1476</v>
      </c>
    </row>
    <row r="113" spans="1:13" ht="45" x14ac:dyDescent="0.25">
      <c r="A113" s="1" t="s">
        <v>1349</v>
      </c>
      <c r="B113" s="17">
        <f t="shared" si="19"/>
        <v>107</v>
      </c>
      <c r="C113" s="5" t="s">
        <v>1269</v>
      </c>
      <c r="D113" s="5" t="s">
        <v>61</v>
      </c>
      <c r="E113" s="23" t="s">
        <v>1344</v>
      </c>
      <c r="F113" s="24">
        <v>12145.2</v>
      </c>
      <c r="G113" s="6">
        <v>0</v>
      </c>
      <c r="H113" s="6">
        <v>0</v>
      </c>
      <c r="I113" s="6">
        <f t="shared" ref="I113:I116" si="25">SUM(F113*10%)</f>
        <v>1214.5200000000002</v>
      </c>
      <c r="J113" s="6">
        <f>SUM(F113*10%)</f>
        <v>1214.5200000000002</v>
      </c>
      <c r="K113" s="6">
        <f t="shared" si="14"/>
        <v>2429.0400000000004</v>
      </c>
      <c r="L113" s="6">
        <f t="shared" si="13"/>
        <v>9716.16</v>
      </c>
      <c r="M113" s="25" t="s">
        <v>1477</v>
      </c>
    </row>
    <row r="114" spans="1:13" ht="90" x14ac:dyDescent="0.25">
      <c r="A114" s="1" t="s">
        <v>1349</v>
      </c>
      <c r="B114" s="17">
        <f t="shared" si="19"/>
        <v>108</v>
      </c>
      <c r="C114" s="5" t="s">
        <v>1268</v>
      </c>
      <c r="D114" s="5" t="s">
        <v>61</v>
      </c>
      <c r="E114" s="23" t="s">
        <v>1344</v>
      </c>
      <c r="F114" s="24">
        <v>7858</v>
      </c>
      <c r="G114" s="6">
        <v>0</v>
      </c>
      <c r="H114" s="6">
        <v>0</v>
      </c>
      <c r="I114" s="6">
        <f t="shared" si="25"/>
        <v>785.80000000000007</v>
      </c>
      <c r="J114" s="6">
        <f>SUM(F114*10%)</f>
        <v>785.80000000000007</v>
      </c>
      <c r="K114" s="6">
        <f t="shared" si="14"/>
        <v>1571.6000000000001</v>
      </c>
      <c r="L114" s="6">
        <f t="shared" si="13"/>
        <v>6286.4</v>
      </c>
      <c r="M114" s="25" t="s">
        <v>1478</v>
      </c>
    </row>
    <row r="115" spans="1:13" ht="90" x14ac:dyDescent="0.25">
      <c r="A115" s="1" t="s">
        <v>1349</v>
      </c>
      <c r="B115" s="17">
        <f t="shared" si="19"/>
        <v>109</v>
      </c>
      <c r="C115" s="5" t="s">
        <v>1267</v>
      </c>
      <c r="D115" s="5" t="s">
        <v>61</v>
      </c>
      <c r="E115" s="23" t="s">
        <v>1344</v>
      </c>
      <c r="F115" s="24">
        <v>16457</v>
      </c>
      <c r="G115" s="6">
        <v>0</v>
      </c>
      <c r="H115" s="6">
        <v>0</v>
      </c>
      <c r="I115" s="6">
        <f t="shared" si="25"/>
        <v>1645.7</v>
      </c>
      <c r="J115" s="6">
        <f>SUM(F115*10%)</f>
        <v>1645.7</v>
      </c>
      <c r="K115" s="6">
        <f t="shared" si="14"/>
        <v>3291.4</v>
      </c>
      <c r="L115" s="6">
        <f t="shared" si="13"/>
        <v>13165.6</v>
      </c>
      <c r="M115" s="25" t="s">
        <v>1479</v>
      </c>
    </row>
    <row r="116" spans="1:13" ht="90" x14ac:dyDescent="0.25">
      <c r="A116" s="1" t="s">
        <v>1349</v>
      </c>
      <c r="B116" s="17">
        <f t="shared" si="19"/>
        <v>110</v>
      </c>
      <c r="C116" s="5" t="s">
        <v>1266</v>
      </c>
      <c r="D116" s="5" t="s">
        <v>61</v>
      </c>
      <c r="E116" s="23" t="s">
        <v>1344</v>
      </c>
      <c r="F116" s="24">
        <v>7858</v>
      </c>
      <c r="G116" s="6">
        <v>0</v>
      </c>
      <c r="H116" s="6">
        <v>0</v>
      </c>
      <c r="I116" s="6">
        <f t="shared" si="25"/>
        <v>785.80000000000007</v>
      </c>
      <c r="J116" s="6">
        <f>SUM(F116*10%)</f>
        <v>785.80000000000007</v>
      </c>
      <c r="K116" s="6">
        <f t="shared" si="14"/>
        <v>1571.6000000000001</v>
      </c>
      <c r="L116" s="6">
        <f t="shared" si="13"/>
        <v>6286.4</v>
      </c>
      <c r="M116" s="25" t="s">
        <v>1480</v>
      </c>
    </row>
    <row r="117" spans="1:13" ht="75" x14ac:dyDescent="0.25">
      <c r="A117" s="1" t="s">
        <v>1349</v>
      </c>
      <c r="B117" s="17">
        <f t="shared" si="19"/>
        <v>111</v>
      </c>
      <c r="C117" s="5" t="s">
        <v>392</v>
      </c>
      <c r="D117" s="23" t="s">
        <v>61</v>
      </c>
      <c r="E117" s="23" t="s">
        <v>1340</v>
      </c>
      <c r="F117" s="24">
        <v>13200</v>
      </c>
      <c r="G117" s="6">
        <f t="shared" si="15"/>
        <v>1320</v>
      </c>
      <c r="H117" s="6">
        <f t="shared" si="17"/>
        <v>1320</v>
      </c>
      <c r="I117" s="6">
        <f t="shared" ref="I117:I136" si="26">SUM(F117)*10/100</f>
        <v>1320</v>
      </c>
      <c r="J117" s="6">
        <f t="shared" ref="J117:J136" si="27">SUM(F117)*10/100</f>
        <v>1320</v>
      </c>
      <c r="K117" s="6">
        <f t="shared" si="14"/>
        <v>5280</v>
      </c>
      <c r="L117" s="6">
        <f t="shared" si="13"/>
        <v>7920</v>
      </c>
      <c r="M117" s="25" t="s">
        <v>1481</v>
      </c>
    </row>
    <row r="118" spans="1:13" ht="75" x14ac:dyDescent="0.25">
      <c r="A118" s="1" t="s">
        <v>1349</v>
      </c>
      <c r="B118" s="17">
        <f t="shared" si="19"/>
        <v>112</v>
      </c>
      <c r="C118" s="5" t="s">
        <v>1190</v>
      </c>
      <c r="D118" s="23" t="s">
        <v>61</v>
      </c>
      <c r="E118" s="23" t="s">
        <v>1340</v>
      </c>
      <c r="F118" s="24">
        <v>7000</v>
      </c>
      <c r="G118" s="6">
        <f t="shared" si="15"/>
        <v>700</v>
      </c>
      <c r="H118" s="6">
        <f t="shared" si="17"/>
        <v>700</v>
      </c>
      <c r="I118" s="6">
        <f t="shared" si="26"/>
        <v>700</v>
      </c>
      <c r="J118" s="6">
        <f t="shared" si="27"/>
        <v>700</v>
      </c>
      <c r="K118" s="6">
        <f t="shared" si="14"/>
        <v>2800</v>
      </c>
      <c r="L118" s="6">
        <f t="shared" si="13"/>
        <v>4200</v>
      </c>
      <c r="M118" s="25" t="s">
        <v>1482</v>
      </c>
    </row>
    <row r="119" spans="1:13" ht="75" x14ac:dyDescent="0.25">
      <c r="A119" s="1" t="s">
        <v>1349</v>
      </c>
      <c r="B119" s="17">
        <f t="shared" si="19"/>
        <v>113</v>
      </c>
      <c r="C119" s="5" t="s">
        <v>391</v>
      </c>
      <c r="D119" s="23" t="s">
        <v>61</v>
      </c>
      <c r="E119" s="23" t="s">
        <v>1340</v>
      </c>
      <c r="F119" s="24">
        <v>9500</v>
      </c>
      <c r="G119" s="6">
        <f t="shared" si="15"/>
        <v>950</v>
      </c>
      <c r="H119" s="6">
        <f t="shared" si="17"/>
        <v>950</v>
      </c>
      <c r="I119" s="6">
        <f t="shared" si="26"/>
        <v>950</v>
      </c>
      <c r="J119" s="6">
        <f t="shared" si="27"/>
        <v>950</v>
      </c>
      <c r="K119" s="6">
        <f t="shared" si="14"/>
        <v>3800</v>
      </c>
      <c r="L119" s="6">
        <f t="shared" si="13"/>
        <v>5700</v>
      </c>
      <c r="M119" s="25" t="s">
        <v>1483</v>
      </c>
    </row>
    <row r="120" spans="1:13" ht="75" x14ac:dyDescent="0.25">
      <c r="A120" s="1" t="s">
        <v>1349</v>
      </c>
      <c r="B120" s="17">
        <f t="shared" si="19"/>
        <v>114</v>
      </c>
      <c r="C120" s="5" t="s">
        <v>390</v>
      </c>
      <c r="D120" s="23" t="s">
        <v>61</v>
      </c>
      <c r="E120" s="23" t="s">
        <v>1340</v>
      </c>
      <c r="F120" s="24">
        <v>12140</v>
      </c>
      <c r="G120" s="6">
        <f t="shared" si="15"/>
        <v>1214</v>
      </c>
      <c r="H120" s="6">
        <f t="shared" si="17"/>
        <v>1214</v>
      </c>
      <c r="I120" s="6">
        <f t="shared" si="26"/>
        <v>1214</v>
      </c>
      <c r="J120" s="6">
        <f t="shared" si="27"/>
        <v>1214</v>
      </c>
      <c r="K120" s="6">
        <f t="shared" si="14"/>
        <v>4856</v>
      </c>
      <c r="L120" s="6">
        <f t="shared" si="13"/>
        <v>7284</v>
      </c>
      <c r="M120" s="25" t="s">
        <v>1484</v>
      </c>
    </row>
    <row r="121" spans="1:13" ht="75" x14ac:dyDescent="0.25">
      <c r="A121" s="1" t="s">
        <v>1349</v>
      </c>
      <c r="B121" s="17">
        <f t="shared" si="19"/>
        <v>115</v>
      </c>
      <c r="C121" s="5" t="s">
        <v>389</v>
      </c>
      <c r="D121" s="23" t="s">
        <v>61</v>
      </c>
      <c r="E121" s="23" t="s">
        <v>1340</v>
      </c>
      <c r="F121" s="24">
        <v>10700</v>
      </c>
      <c r="G121" s="6">
        <f t="shared" si="15"/>
        <v>1070</v>
      </c>
      <c r="H121" s="6">
        <f t="shared" si="17"/>
        <v>1070</v>
      </c>
      <c r="I121" s="6">
        <f t="shared" si="26"/>
        <v>1070</v>
      </c>
      <c r="J121" s="6">
        <f t="shared" si="27"/>
        <v>1070</v>
      </c>
      <c r="K121" s="6">
        <f t="shared" si="14"/>
        <v>4280</v>
      </c>
      <c r="L121" s="6">
        <f t="shared" si="13"/>
        <v>6420</v>
      </c>
      <c r="M121" s="25" t="s">
        <v>1485</v>
      </c>
    </row>
    <row r="122" spans="1:13" ht="60" x14ac:dyDescent="0.25">
      <c r="A122" s="1" t="s">
        <v>1349</v>
      </c>
      <c r="B122" s="17">
        <f t="shared" si="19"/>
        <v>116</v>
      </c>
      <c r="C122" s="5" t="s">
        <v>388</v>
      </c>
      <c r="D122" s="23" t="s">
        <v>61</v>
      </c>
      <c r="E122" s="23" t="s">
        <v>1340</v>
      </c>
      <c r="F122" s="24">
        <v>10235</v>
      </c>
      <c r="G122" s="6">
        <f t="shared" si="15"/>
        <v>1023.5</v>
      </c>
      <c r="H122" s="6">
        <f t="shared" si="17"/>
        <v>1023.5</v>
      </c>
      <c r="I122" s="6">
        <f t="shared" si="26"/>
        <v>1023.5</v>
      </c>
      <c r="J122" s="6">
        <f t="shared" si="27"/>
        <v>1023.5</v>
      </c>
      <c r="K122" s="6">
        <f t="shared" si="14"/>
        <v>4094</v>
      </c>
      <c r="L122" s="6">
        <f t="shared" si="13"/>
        <v>6141</v>
      </c>
      <c r="M122" s="25" t="s">
        <v>1486</v>
      </c>
    </row>
    <row r="123" spans="1:13" ht="75" x14ac:dyDescent="0.25">
      <c r="A123" s="1" t="s">
        <v>1349</v>
      </c>
      <c r="B123" s="17">
        <f t="shared" si="19"/>
        <v>117</v>
      </c>
      <c r="C123" s="5" t="s">
        <v>1189</v>
      </c>
      <c r="D123" s="23" t="s">
        <v>61</v>
      </c>
      <c r="E123" s="23" t="s">
        <v>1340</v>
      </c>
      <c r="F123" s="24">
        <v>7000</v>
      </c>
      <c r="G123" s="6">
        <f t="shared" si="15"/>
        <v>700</v>
      </c>
      <c r="H123" s="6">
        <f t="shared" si="17"/>
        <v>700</v>
      </c>
      <c r="I123" s="6">
        <f t="shared" si="26"/>
        <v>700</v>
      </c>
      <c r="J123" s="6">
        <f t="shared" si="27"/>
        <v>700</v>
      </c>
      <c r="K123" s="6">
        <f t="shared" si="14"/>
        <v>2800</v>
      </c>
      <c r="L123" s="6">
        <f t="shared" si="13"/>
        <v>4200</v>
      </c>
      <c r="M123" s="25" t="s">
        <v>1487</v>
      </c>
    </row>
    <row r="124" spans="1:13" ht="75" x14ac:dyDescent="0.25">
      <c r="A124" s="1" t="s">
        <v>1349</v>
      </c>
      <c r="B124" s="17">
        <f t="shared" si="19"/>
        <v>118</v>
      </c>
      <c r="C124" s="5" t="s">
        <v>387</v>
      </c>
      <c r="D124" s="23" t="s">
        <v>61</v>
      </c>
      <c r="E124" s="23" t="s">
        <v>1340</v>
      </c>
      <c r="F124" s="24">
        <v>6500</v>
      </c>
      <c r="G124" s="6">
        <f t="shared" si="15"/>
        <v>650</v>
      </c>
      <c r="H124" s="6">
        <f t="shared" si="17"/>
        <v>650</v>
      </c>
      <c r="I124" s="6">
        <f t="shared" si="26"/>
        <v>650</v>
      </c>
      <c r="J124" s="6">
        <f t="shared" si="27"/>
        <v>650</v>
      </c>
      <c r="K124" s="6">
        <f t="shared" si="14"/>
        <v>2600</v>
      </c>
      <c r="L124" s="6">
        <f t="shared" si="13"/>
        <v>3900</v>
      </c>
      <c r="M124" s="25" t="s">
        <v>1488</v>
      </c>
    </row>
    <row r="125" spans="1:13" ht="75" x14ac:dyDescent="0.25">
      <c r="A125" s="1" t="s">
        <v>1349</v>
      </c>
      <c r="B125" s="17">
        <f t="shared" si="19"/>
        <v>119</v>
      </c>
      <c r="C125" s="5" t="s">
        <v>386</v>
      </c>
      <c r="D125" s="23" t="s">
        <v>61</v>
      </c>
      <c r="E125" s="23" t="s">
        <v>1340</v>
      </c>
      <c r="F125" s="24">
        <v>10795</v>
      </c>
      <c r="G125" s="6">
        <f t="shared" si="15"/>
        <v>1079.5</v>
      </c>
      <c r="H125" s="6">
        <f t="shared" si="17"/>
        <v>1079.5</v>
      </c>
      <c r="I125" s="6">
        <f t="shared" si="26"/>
        <v>1079.5</v>
      </c>
      <c r="J125" s="6">
        <f t="shared" si="27"/>
        <v>1079.5</v>
      </c>
      <c r="K125" s="6">
        <f t="shared" si="14"/>
        <v>4318</v>
      </c>
      <c r="L125" s="6">
        <f t="shared" si="13"/>
        <v>6477</v>
      </c>
      <c r="M125" s="25" t="s">
        <v>1489</v>
      </c>
    </row>
    <row r="126" spans="1:13" ht="75" x14ac:dyDescent="0.25">
      <c r="A126" s="1" t="s">
        <v>1349</v>
      </c>
      <c r="B126" s="17">
        <f t="shared" si="19"/>
        <v>120</v>
      </c>
      <c r="C126" s="5" t="s">
        <v>1188</v>
      </c>
      <c r="D126" s="23" t="s">
        <v>61</v>
      </c>
      <c r="E126" s="23" t="s">
        <v>1340</v>
      </c>
      <c r="F126" s="24">
        <v>7636.23</v>
      </c>
      <c r="G126" s="6">
        <f t="shared" si="15"/>
        <v>763.62299999999993</v>
      </c>
      <c r="H126" s="6">
        <f t="shared" si="17"/>
        <v>763.62299999999993</v>
      </c>
      <c r="I126" s="6">
        <f t="shared" si="26"/>
        <v>763.62299999999993</v>
      </c>
      <c r="J126" s="6">
        <f t="shared" si="27"/>
        <v>763.62299999999993</v>
      </c>
      <c r="K126" s="6">
        <f t="shared" si="14"/>
        <v>3054.4919999999997</v>
      </c>
      <c r="L126" s="6">
        <f t="shared" si="13"/>
        <v>4581.7379999999994</v>
      </c>
      <c r="M126" s="25" t="s">
        <v>1490</v>
      </c>
    </row>
    <row r="127" spans="1:13" ht="75" x14ac:dyDescent="0.25">
      <c r="A127" s="1" t="s">
        <v>1349</v>
      </c>
      <c r="B127" s="17">
        <f t="shared" si="19"/>
        <v>121</v>
      </c>
      <c r="C127" s="5" t="s">
        <v>385</v>
      </c>
      <c r="D127" s="23" t="s">
        <v>61</v>
      </c>
      <c r="E127" s="23" t="s">
        <v>1340</v>
      </c>
      <c r="F127" s="24">
        <v>9594</v>
      </c>
      <c r="G127" s="6">
        <f t="shared" ref="G127:G170" si="28">SUM(F127)*10/100</f>
        <v>959.4</v>
      </c>
      <c r="H127" s="6">
        <f t="shared" ref="H127:H158" si="29">SUM(F127)*10/100</f>
        <v>959.4</v>
      </c>
      <c r="I127" s="6">
        <f t="shared" si="26"/>
        <v>959.4</v>
      </c>
      <c r="J127" s="6">
        <f t="shared" si="27"/>
        <v>959.4</v>
      </c>
      <c r="K127" s="6">
        <f t="shared" si="14"/>
        <v>3837.6</v>
      </c>
      <c r="L127" s="6">
        <f t="shared" si="13"/>
        <v>5756.4</v>
      </c>
      <c r="M127" s="25" t="s">
        <v>1491</v>
      </c>
    </row>
    <row r="128" spans="1:13" ht="60" x14ac:dyDescent="0.25">
      <c r="A128" s="1" t="s">
        <v>1349</v>
      </c>
      <c r="B128" s="17">
        <f t="shared" si="19"/>
        <v>122</v>
      </c>
      <c r="C128" s="5" t="s">
        <v>384</v>
      </c>
      <c r="D128" s="23" t="s">
        <v>61</v>
      </c>
      <c r="E128" s="23" t="s">
        <v>1340</v>
      </c>
      <c r="F128" s="24">
        <v>6000</v>
      </c>
      <c r="G128" s="6">
        <f t="shared" si="28"/>
        <v>600</v>
      </c>
      <c r="H128" s="6">
        <f t="shared" si="29"/>
        <v>600</v>
      </c>
      <c r="I128" s="6">
        <f t="shared" si="26"/>
        <v>600</v>
      </c>
      <c r="J128" s="6">
        <f t="shared" si="27"/>
        <v>600</v>
      </c>
      <c r="K128" s="6">
        <f t="shared" si="14"/>
        <v>2400</v>
      </c>
      <c r="L128" s="6">
        <f t="shared" si="13"/>
        <v>3600</v>
      </c>
      <c r="M128" s="25" t="s">
        <v>1492</v>
      </c>
    </row>
    <row r="129" spans="1:13" ht="75" x14ac:dyDescent="0.25">
      <c r="A129" s="1" t="s">
        <v>1349</v>
      </c>
      <c r="B129" s="17">
        <f t="shared" si="19"/>
        <v>123</v>
      </c>
      <c r="C129" s="5" t="s">
        <v>383</v>
      </c>
      <c r="D129" s="23" t="s">
        <v>61</v>
      </c>
      <c r="E129" s="23" t="s">
        <v>1340</v>
      </c>
      <c r="F129" s="24">
        <v>7000</v>
      </c>
      <c r="G129" s="6">
        <f t="shared" si="28"/>
        <v>700</v>
      </c>
      <c r="H129" s="6">
        <f t="shared" si="29"/>
        <v>700</v>
      </c>
      <c r="I129" s="6">
        <f t="shared" si="26"/>
        <v>700</v>
      </c>
      <c r="J129" s="6">
        <f t="shared" si="27"/>
        <v>700</v>
      </c>
      <c r="K129" s="6">
        <f t="shared" si="14"/>
        <v>2800</v>
      </c>
      <c r="L129" s="6">
        <f t="shared" si="13"/>
        <v>4200</v>
      </c>
      <c r="M129" s="25" t="s">
        <v>1493</v>
      </c>
    </row>
    <row r="130" spans="1:13" ht="75" x14ac:dyDescent="0.25">
      <c r="A130" s="1" t="s">
        <v>1349</v>
      </c>
      <c r="B130" s="17">
        <f t="shared" si="19"/>
        <v>124</v>
      </c>
      <c r="C130" s="5" t="s">
        <v>382</v>
      </c>
      <c r="D130" s="23" t="s">
        <v>61</v>
      </c>
      <c r="E130" s="23" t="s">
        <v>1340</v>
      </c>
      <c r="F130" s="24">
        <v>7000</v>
      </c>
      <c r="G130" s="6">
        <f t="shared" si="28"/>
        <v>700</v>
      </c>
      <c r="H130" s="6">
        <f t="shared" si="29"/>
        <v>700</v>
      </c>
      <c r="I130" s="6">
        <f t="shared" si="26"/>
        <v>700</v>
      </c>
      <c r="J130" s="6">
        <f t="shared" si="27"/>
        <v>700</v>
      </c>
      <c r="K130" s="6">
        <f t="shared" si="14"/>
        <v>2800</v>
      </c>
      <c r="L130" s="6">
        <f t="shared" si="13"/>
        <v>4200</v>
      </c>
      <c r="M130" s="25" t="s">
        <v>1494</v>
      </c>
    </row>
    <row r="131" spans="1:13" ht="75" x14ac:dyDescent="0.25">
      <c r="A131" s="1" t="s">
        <v>1349</v>
      </c>
      <c r="B131" s="17">
        <f t="shared" si="19"/>
        <v>125</v>
      </c>
      <c r="C131" s="5" t="s">
        <v>381</v>
      </c>
      <c r="D131" s="23" t="s">
        <v>61</v>
      </c>
      <c r="E131" s="23" t="s">
        <v>1340</v>
      </c>
      <c r="F131" s="24">
        <v>7000</v>
      </c>
      <c r="G131" s="6">
        <f t="shared" si="28"/>
        <v>700</v>
      </c>
      <c r="H131" s="6">
        <f t="shared" si="29"/>
        <v>700</v>
      </c>
      <c r="I131" s="6">
        <f t="shared" si="26"/>
        <v>700</v>
      </c>
      <c r="J131" s="6">
        <f t="shared" si="27"/>
        <v>700</v>
      </c>
      <c r="K131" s="6">
        <f t="shared" si="14"/>
        <v>2800</v>
      </c>
      <c r="L131" s="6">
        <f t="shared" si="13"/>
        <v>4200</v>
      </c>
      <c r="M131" s="25" t="s">
        <v>1495</v>
      </c>
    </row>
    <row r="132" spans="1:13" ht="75" x14ac:dyDescent="0.25">
      <c r="A132" s="1" t="s">
        <v>1349</v>
      </c>
      <c r="B132" s="17">
        <f t="shared" si="19"/>
        <v>126</v>
      </c>
      <c r="C132" s="5" t="s">
        <v>380</v>
      </c>
      <c r="D132" s="23" t="s">
        <v>61</v>
      </c>
      <c r="E132" s="23" t="s">
        <v>1340</v>
      </c>
      <c r="F132" s="24">
        <v>7000</v>
      </c>
      <c r="G132" s="6">
        <f t="shared" si="28"/>
        <v>700</v>
      </c>
      <c r="H132" s="6">
        <f t="shared" si="29"/>
        <v>700</v>
      </c>
      <c r="I132" s="6">
        <f t="shared" si="26"/>
        <v>700</v>
      </c>
      <c r="J132" s="6">
        <f t="shared" si="27"/>
        <v>700</v>
      </c>
      <c r="K132" s="6">
        <f t="shared" si="14"/>
        <v>2800</v>
      </c>
      <c r="L132" s="6">
        <f t="shared" si="13"/>
        <v>4200</v>
      </c>
      <c r="M132" s="25" t="s">
        <v>1496</v>
      </c>
    </row>
    <row r="133" spans="1:13" ht="75" x14ac:dyDescent="0.25">
      <c r="A133" s="1" t="s">
        <v>1349</v>
      </c>
      <c r="B133" s="17">
        <f t="shared" si="19"/>
        <v>127</v>
      </c>
      <c r="C133" s="5" t="s">
        <v>379</v>
      </c>
      <c r="D133" s="23" t="s">
        <v>61</v>
      </c>
      <c r="E133" s="23" t="s">
        <v>1340</v>
      </c>
      <c r="F133" s="24">
        <v>12200</v>
      </c>
      <c r="G133" s="6">
        <f t="shared" si="28"/>
        <v>1220</v>
      </c>
      <c r="H133" s="6">
        <f t="shared" si="29"/>
        <v>1220</v>
      </c>
      <c r="I133" s="6">
        <f t="shared" si="26"/>
        <v>1220</v>
      </c>
      <c r="J133" s="6">
        <f t="shared" si="27"/>
        <v>1220</v>
      </c>
      <c r="K133" s="6">
        <f t="shared" si="14"/>
        <v>4880</v>
      </c>
      <c r="L133" s="6">
        <f t="shared" si="13"/>
        <v>7320</v>
      </c>
      <c r="M133" s="25" t="s">
        <v>1497</v>
      </c>
    </row>
    <row r="134" spans="1:13" ht="75" x14ac:dyDescent="0.25">
      <c r="A134" s="1" t="s">
        <v>1349</v>
      </c>
      <c r="B134" s="17">
        <f t="shared" si="19"/>
        <v>128</v>
      </c>
      <c r="C134" s="5" t="s">
        <v>378</v>
      </c>
      <c r="D134" s="23" t="s">
        <v>61</v>
      </c>
      <c r="E134" s="23" t="s">
        <v>1340</v>
      </c>
      <c r="F134" s="24">
        <v>9507.5</v>
      </c>
      <c r="G134" s="6">
        <f t="shared" si="28"/>
        <v>950.75</v>
      </c>
      <c r="H134" s="6">
        <f t="shared" si="29"/>
        <v>950.75</v>
      </c>
      <c r="I134" s="6">
        <f t="shared" si="26"/>
        <v>950.75</v>
      </c>
      <c r="J134" s="6">
        <f t="shared" si="27"/>
        <v>950.75</v>
      </c>
      <c r="K134" s="6">
        <f t="shared" si="14"/>
        <v>3803</v>
      </c>
      <c r="L134" s="6">
        <f t="shared" si="13"/>
        <v>5704.5</v>
      </c>
      <c r="M134" s="25" t="s">
        <v>1498</v>
      </c>
    </row>
    <row r="135" spans="1:13" ht="60" x14ac:dyDescent="0.25">
      <c r="A135" s="1" t="s">
        <v>1349</v>
      </c>
      <c r="B135" s="17">
        <f t="shared" si="19"/>
        <v>129</v>
      </c>
      <c r="C135" s="5" t="s">
        <v>377</v>
      </c>
      <c r="D135" s="23" t="s">
        <v>61</v>
      </c>
      <c r="E135" s="23" t="s">
        <v>1340</v>
      </c>
      <c r="F135" s="24">
        <v>8941</v>
      </c>
      <c r="G135" s="6">
        <f t="shared" si="28"/>
        <v>894.1</v>
      </c>
      <c r="H135" s="6">
        <f t="shared" si="29"/>
        <v>894.1</v>
      </c>
      <c r="I135" s="6">
        <f t="shared" si="26"/>
        <v>894.1</v>
      </c>
      <c r="J135" s="6">
        <f t="shared" si="27"/>
        <v>894.1</v>
      </c>
      <c r="K135" s="6">
        <f t="shared" si="14"/>
        <v>3576.4</v>
      </c>
      <c r="L135" s="6">
        <f t="shared" ref="L135:L198" si="30">SUM(F135-K135)</f>
        <v>5364.6</v>
      </c>
      <c r="M135" s="25" t="s">
        <v>1499</v>
      </c>
    </row>
    <row r="136" spans="1:13" ht="75" x14ac:dyDescent="0.25">
      <c r="A136" s="1" t="s">
        <v>1349</v>
      </c>
      <c r="B136" s="17">
        <f t="shared" si="19"/>
        <v>130</v>
      </c>
      <c r="C136" s="5" t="s">
        <v>376</v>
      </c>
      <c r="D136" s="23" t="s">
        <v>61</v>
      </c>
      <c r="E136" s="23" t="s">
        <v>1340</v>
      </c>
      <c r="F136" s="24">
        <v>10700</v>
      </c>
      <c r="G136" s="6">
        <f t="shared" si="28"/>
        <v>1070</v>
      </c>
      <c r="H136" s="6">
        <f t="shared" si="29"/>
        <v>1070</v>
      </c>
      <c r="I136" s="6">
        <f t="shared" si="26"/>
        <v>1070</v>
      </c>
      <c r="J136" s="6">
        <f t="shared" si="27"/>
        <v>1070</v>
      </c>
      <c r="K136" s="6">
        <f t="shared" ref="K136:K199" si="31">SUM(G136+H136+I136+J136)</f>
        <v>4280</v>
      </c>
      <c r="L136" s="6">
        <f t="shared" si="30"/>
        <v>6420</v>
      </c>
      <c r="M136" s="25" t="s">
        <v>1500</v>
      </c>
    </row>
    <row r="137" spans="1:13" ht="45" x14ac:dyDescent="0.25">
      <c r="A137" s="1" t="s">
        <v>1349</v>
      </c>
      <c r="B137" s="17">
        <f t="shared" si="19"/>
        <v>131</v>
      </c>
      <c r="C137" s="5" t="s">
        <v>1187</v>
      </c>
      <c r="D137" s="5" t="s">
        <v>61</v>
      </c>
      <c r="E137" s="23" t="s">
        <v>1340</v>
      </c>
      <c r="F137" s="24">
        <v>15525.44</v>
      </c>
      <c r="G137" s="6">
        <v>0</v>
      </c>
      <c r="H137" s="6">
        <v>0</v>
      </c>
      <c r="I137" s="6">
        <f t="shared" ref="I137:I146" si="32">SUM(F137*10%)</f>
        <v>1552.5440000000001</v>
      </c>
      <c r="J137" s="6">
        <f t="shared" ref="J137:J146" si="33">SUM(F137*10%)</f>
        <v>1552.5440000000001</v>
      </c>
      <c r="K137" s="6">
        <f t="shared" si="31"/>
        <v>3105.0880000000002</v>
      </c>
      <c r="L137" s="6">
        <f t="shared" si="30"/>
        <v>12420.352000000001</v>
      </c>
      <c r="M137" s="25" t="s">
        <v>1501</v>
      </c>
    </row>
    <row r="138" spans="1:13" ht="45" x14ac:dyDescent="0.25">
      <c r="A138" s="1" t="s">
        <v>1349</v>
      </c>
      <c r="B138" s="17">
        <f t="shared" si="19"/>
        <v>132</v>
      </c>
      <c r="C138" s="5" t="s">
        <v>1186</v>
      </c>
      <c r="D138" s="5" t="s">
        <v>61</v>
      </c>
      <c r="E138" s="23" t="s">
        <v>1340</v>
      </c>
      <c r="F138" s="24">
        <v>15525.44</v>
      </c>
      <c r="G138" s="6">
        <v>0</v>
      </c>
      <c r="H138" s="6">
        <v>0</v>
      </c>
      <c r="I138" s="6">
        <f t="shared" si="32"/>
        <v>1552.5440000000001</v>
      </c>
      <c r="J138" s="6">
        <f t="shared" si="33"/>
        <v>1552.5440000000001</v>
      </c>
      <c r="K138" s="6">
        <f t="shared" si="31"/>
        <v>3105.0880000000002</v>
      </c>
      <c r="L138" s="6">
        <f t="shared" si="30"/>
        <v>12420.352000000001</v>
      </c>
      <c r="M138" s="25" t="s">
        <v>1502</v>
      </c>
    </row>
    <row r="139" spans="1:13" ht="45" x14ac:dyDescent="0.25">
      <c r="A139" s="1" t="s">
        <v>1349</v>
      </c>
      <c r="B139" s="17">
        <f t="shared" si="19"/>
        <v>133</v>
      </c>
      <c r="C139" s="5" t="s">
        <v>1185</v>
      </c>
      <c r="D139" s="5" t="s">
        <v>61</v>
      </c>
      <c r="E139" s="23" t="s">
        <v>1340</v>
      </c>
      <c r="F139" s="24">
        <v>15525.44</v>
      </c>
      <c r="G139" s="6">
        <v>0</v>
      </c>
      <c r="H139" s="6">
        <v>0</v>
      </c>
      <c r="I139" s="6">
        <f t="shared" si="32"/>
        <v>1552.5440000000001</v>
      </c>
      <c r="J139" s="6">
        <f t="shared" si="33"/>
        <v>1552.5440000000001</v>
      </c>
      <c r="K139" s="6">
        <f t="shared" si="31"/>
        <v>3105.0880000000002</v>
      </c>
      <c r="L139" s="6">
        <f t="shared" si="30"/>
        <v>12420.352000000001</v>
      </c>
      <c r="M139" s="25" t="s">
        <v>1503</v>
      </c>
    </row>
    <row r="140" spans="1:13" ht="75" x14ac:dyDescent="0.25">
      <c r="A140" s="1" t="s">
        <v>1349</v>
      </c>
      <c r="B140" s="17">
        <f t="shared" si="19"/>
        <v>134</v>
      </c>
      <c r="C140" s="5" t="s">
        <v>1184</v>
      </c>
      <c r="D140" s="5" t="s">
        <v>61</v>
      </c>
      <c r="E140" s="23" t="s">
        <v>1340</v>
      </c>
      <c r="F140" s="24">
        <v>12678</v>
      </c>
      <c r="G140" s="6">
        <v>0</v>
      </c>
      <c r="H140" s="6">
        <v>0</v>
      </c>
      <c r="I140" s="6">
        <f t="shared" si="32"/>
        <v>1267.8000000000002</v>
      </c>
      <c r="J140" s="6">
        <f t="shared" si="33"/>
        <v>1267.8000000000002</v>
      </c>
      <c r="K140" s="6">
        <f t="shared" si="31"/>
        <v>2535.6000000000004</v>
      </c>
      <c r="L140" s="6">
        <f t="shared" si="30"/>
        <v>10142.4</v>
      </c>
      <c r="M140" s="25" t="s">
        <v>1504</v>
      </c>
    </row>
    <row r="141" spans="1:13" ht="90" x14ac:dyDescent="0.25">
      <c r="A141" s="1" t="s">
        <v>1349</v>
      </c>
      <c r="B141" s="17">
        <f t="shared" si="19"/>
        <v>135</v>
      </c>
      <c r="C141" s="5" t="s">
        <v>1183</v>
      </c>
      <c r="D141" s="5" t="s">
        <v>61</v>
      </c>
      <c r="E141" s="23" t="s">
        <v>1340</v>
      </c>
      <c r="F141" s="24">
        <v>7858</v>
      </c>
      <c r="G141" s="6">
        <v>0</v>
      </c>
      <c r="H141" s="6">
        <v>0</v>
      </c>
      <c r="I141" s="6">
        <f t="shared" si="32"/>
        <v>785.80000000000007</v>
      </c>
      <c r="J141" s="6">
        <f t="shared" si="33"/>
        <v>785.80000000000007</v>
      </c>
      <c r="K141" s="6">
        <f t="shared" si="31"/>
        <v>1571.6000000000001</v>
      </c>
      <c r="L141" s="6">
        <f t="shared" si="30"/>
        <v>6286.4</v>
      </c>
      <c r="M141" s="25" t="s">
        <v>1505</v>
      </c>
    </row>
    <row r="142" spans="1:13" ht="75" x14ac:dyDescent="0.25">
      <c r="A142" s="1" t="s">
        <v>1349</v>
      </c>
      <c r="B142" s="17">
        <f t="shared" si="19"/>
        <v>136</v>
      </c>
      <c r="C142" s="5" t="s">
        <v>1182</v>
      </c>
      <c r="D142" s="5" t="s">
        <v>61</v>
      </c>
      <c r="E142" s="23" t="s">
        <v>1340</v>
      </c>
      <c r="F142" s="24">
        <v>7860</v>
      </c>
      <c r="G142" s="6">
        <v>0</v>
      </c>
      <c r="H142" s="6">
        <v>0</v>
      </c>
      <c r="I142" s="6">
        <f t="shared" si="32"/>
        <v>786</v>
      </c>
      <c r="J142" s="6">
        <f t="shared" si="33"/>
        <v>786</v>
      </c>
      <c r="K142" s="6">
        <f t="shared" si="31"/>
        <v>1572</v>
      </c>
      <c r="L142" s="6">
        <f t="shared" si="30"/>
        <v>6288</v>
      </c>
      <c r="M142" s="25" t="s">
        <v>1506</v>
      </c>
    </row>
    <row r="143" spans="1:13" ht="75" x14ac:dyDescent="0.25">
      <c r="A143" s="1" t="s">
        <v>1349</v>
      </c>
      <c r="B143" s="17">
        <f t="shared" ref="B143:B206" si="34">B142+1</f>
        <v>137</v>
      </c>
      <c r="C143" s="5" t="s">
        <v>1181</v>
      </c>
      <c r="D143" s="5" t="s">
        <v>61</v>
      </c>
      <c r="E143" s="23" t="s">
        <v>1340</v>
      </c>
      <c r="F143" s="24">
        <v>7860</v>
      </c>
      <c r="G143" s="6">
        <v>0</v>
      </c>
      <c r="H143" s="6">
        <v>0</v>
      </c>
      <c r="I143" s="6">
        <f t="shared" si="32"/>
        <v>786</v>
      </c>
      <c r="J143" s="6">
        <f t="shared" si="33"/>
        <v>786</v>
      </c>
      <c r="K143" s="6">
        <f t="shared" si="31"/>
        <v>1572</v>
      </c>
      <c r="L143" s="6">
        <f t="shared" si="30"/>
        <v>6288</v>
      </c>
      <c r="M143" s="25" t="s">
        <v>1507</v>
      </c>
    </row>
    <row r="144" spans="1:13" ht="90" x14ac:dyDescent="0.25">
      <c r="A144" s="1" t="s">
        <v>1349</v>
      </c>
      <c r="B144" s="17">
        <f t="shared" si="34"/>
        <v>138</v>
      </c>
      <c r="C144" s="5" t="s">
        <v>1180</v>
      </c>
      <c r="D144" s="5" t="s">
        <v>61</v>
      </c>
      <c r="E144" s="23" t="s">
        <v>1340</v>
      </c>
      <c r="F144" s="24">
        <v>7858</v>
      </c>
      <c r="G144" s="6">
        <v>0</v>
      </c>
      <c r="H144" s="6">
        <v>0</v>
      </c>
      <c r="I144" s="6">
        <f t="shared" si="32"/>
        <v>785.80000000000007</v>
      </c>
      <c r="J144" s="6">
        <f t="shared" si="33"/>
        <v>785.80000000000007</v>
      </c>
      <c r="K144" s="6">
        <f t="shared" si="31"/>
        <v>1571.6000000000001</v>
      </c>
      <c r="L144" s="6">
        <f t="shared" si="30"/>
        <v>6286.4</v>
      </c>
      <c r="M144" s="25" t="s">
        <v>1508</v>
      </c>
    </row>
    <row r="145" spans="1:13" ht="90" x14ac:dyDescent="0.25">
      <c r="A145" s="1" t="s">
        <v>1349</v>
      </c>
      <c r="B145" s="17">
        <f t="shared" si="34"/>
        <v>139</v>
      </c>
      <c r="C145" s="5" t="s">
        <v>1179</v>
      </c>
      <c r="D145" s="5" t="s">
        <v>61</v>
      </c>
      <c r="E145" s="23" t="s">
        <v>1340</v>
      </c>
      <c r="F145" s="24">
        <v>7000</v>
      </c>
      <c r="G145" s="6">
        <v>0</v>
      </c>
      <c r="H145" s="6">
        <v>0</v>
      </c>
      <c r="I145" s="6">
        <f t="shared" si="32"/>
        <v>700</v>
      </c>
      <c r="J145" s="6">
        <f t="shared" si="33"/>
        <v>700</v>
      </c>
      <c r="K145" s="6">
        <f t="shared" si="31"/>
        <v>1400</v>
      </c>
      <c r="L145" s="6">
        <f t="shared" si="30"/>
        <v>5600</v>
      </c>
      <c r="M145" s="25" t="s">
        <v>1509</v>
      </c>
    </row>
    <row r="146" spans="1:13" ht="90" x14ac:dyDescent="0.25">
      <c r="A146" s="1" t="s">
        <v>1349</v>
      </c>
      <c r="B146" s="17">
        <f t="shared" si="34"/>
        <v>140</v>
      </c>
      <c r="C146" s="5" t="s">
        <v>1178</v>
      </c>
      <c r="D146" s="5" t="s">
        <v>61</v>
      </c>
      <c r="E146" s="23" t="s">
        <v>1340</v>
      </c>
      <c r="F146" s="24">
        <v>13493</v>
      </c>
      <c r="G146" s="6">
        <v>0</v>
      </c>
      <c r="H146" s="6">
        <v>0</v>
      </c>
      <c r="I146" s="6">
        <f t="shared" si="32"/>
        <v>1349.3000000000002</v>
      </c>
      <c r="J146" s="6">
        <f t="shared" si="33"/>
        <v>1349.3000000000002</v>
      </c>
      <c r="K146" s="6">
        <f t="shared" si="31"/>
        <v>2698.6000000000004</v>
      </c>
      <c r="L146" s="6">
        <f t="shared" si="30"/>
        <v>10794.4</v>
      </c>
      <c r="M146" s="25" t="s">
        <v>1510</v>
      </c>
    </row>
    <row r="147" spans="1:13" ht="75" x14ac:dyDescent="0.25">
      <c r="A147" s="1" t="s">
        <v>1349</v>
      </c>
      <c r="B147" s="17">
        <f t="shared" si="34"/>
        <v>141</v>
      </c>
      <c r="C147" s="5" t="s">
        <v>72</v>
      </c>
      <c r="D147" s="23" t="s">
        <v>61</v>
      </c>
      <c r="E147" s="23" t="s">
        <v>1342</v>
      </c>
      <c r="F147" s="24">
        <v>15482</v>
      </c>
      <c r="G147" s="6">
        <f t="shared" si="28"/>
        <v>1548.2</v>
      </c>
      <c r="H147" s="6">
        <f t="shared" si="29"/>
        <v>1548.2</v>
      </c>
      <c r="I147" s="6">
        <f t="shared" ref="I147:I158" si="35">SUM(F147)*10/100</f>
        <v>1548.2</v>
      </c>
      <c r="J147" s="6">
        <f t="shared" ref="J147:J158" si="36">SUM(F147)*10/100</f>
        <v>1548.2</v>
      </c>
      <c r="K147" s="6">
        <f t="shared" si="31"/>
        <v>6192.8</v>
      </c>
      <c r="L147" s="6">
        <f t="shared" si="30"/>
        <v>9289.2000000000007</v>
      </c>
      <c r="M147" s="25" t="s">
        <v>1511</v>
      </c>
    </row>
    <row r="148" spans="1:13" ht="75" x14ac:dyDescent="0.25">
      <c r="A148" s="1" t="s">
        <v>1349</v>
      </c>
      <c r="B148" s="17">
        <f t="shared" si="34"/>
        <v>142</v>
      </c>
      <c r="C148" s="5" t="s">
        <v>71</v>
      </c>
      <c r="D148" s="23" t="s">
        <v>61</v>
      </c>
      <c r="E148" s="23" t="s">
        <v>1342</v>
      </c>
      <c r="F148" s="24">
        <v>7000</v>
      </c>
      <c r="G148" s="6">
        <f t="shared" si="28"/>
        <v>700</v>
      </c>
      <c r="H148" s="6">
        <f t="shared" si="29"/>
        <v>700</v>
      </c>
      <c r="I148" s="6">
        <f t="shared" si="35"/>
        <v>700</v>
      </c>
      <c r="J148" s="6">
        <f t="shared" si="36"/>
        <v>700</v>
      </c>
      <c r="K148" s="6">
        <f t="shared" si="31"/>
        <v>2800</v>
      </c>
      <c r="L148" s="6">
        <f t="shared" si="30"/>
        <v>4200</v>
      </c>
      <c r="M148" s="25" t="s">
        <v>1512</v>
      </c>
    </row>
    <row r="149" spans="1:13" ht="60" x14ac:dyDescent="0.25">
      <c r="A149" s="1" t="s">
        <v>1349</v>
      </c>
      <c r="B149" s="17">
        <f t="shared" si="34"/>
        <v>143</v>
      </c>
      <c r="C149" s="5" t="s">
        <v>70</v>
      </c>
      <c r="D149" s="23" t="s">
        <v>61</v>
      </c>
      <c r="E149" s="23" t="s">
        <v>1342</v>
      </c>
      <c r="F149" s="24">
        <v>49035</v>
      </c>
      <c r="G149" s="6">
        <f t="shared" si="28"/>
        <v>4903.5</v>
      </c>
      <c r="H149" s="6">
        <f t="shared" si="29"/>
        <v>4903.5</v>
      </c>
      <c r="I149" s="6">
        <f t="shared" si="35"/>
        <v>4903.5</v>
      </c>
      <c r="J149" s="6">
        <f t="shared" si="36"/>
        <v>4903.5</v>
      </c>
      <c r="K149" s="6">
        <f t="shared" si="31"/>
        <v>19614</v>
      </c>
      <c r="L149" s="6">
        <f t="shared" si="30"/>
        <v>29421</v>
      </c>
      <c r="M149" s="25" t="s">
        <v>1513</v>
      </c>
    </row>
    <row r="150" spans="1:13" ht="60" x14ac:dyDescent="0.25">
      <c r="A150" s="1" t="s">
        <v>1349</v>
      </c>
      <c r="B150" s="17">
        <f t="shared" si="34"/>
        <v>144</v>
      </c>
      <c r="C150" s="5" t="s">
        <v>69</v>
      </c>
      <c r="D150" s="23" t="s">
        <v>61</v>
      </c>
      <c r="E150" s="23" t="s">
        <v>1342</v>
      </c>
      <c r="F150" s="24">
        <v>10235</v>
      </c>
      <c r="G150" s="6">
        <f t="shared" si="28"/>
        <v>1023.5</v>
      </c>
      <c r="H150" s="6">
        <f t="shared" si="29"/>
        <v>1023.5</v>
      </c>
      <c r="I150" s="6">
        <f t="shared" si="35"/>
        <v>1023.5</v>
      </c>
      <c r="J150" s="6">
        <f t="shared" si="36"/>
        <v>1023.5</v>
      </c>
      <c r="K150" s="6">
        <f t="shared" si="31"/>
        <v>4094</v>
      </c>
      <c r="L150" s="6">
        <f t="shared" si="30"/>
        <v>6141</v>
      </c>
      <c r="M150" s="25" t="s">
        <v>1514</v>
      </c>
    </row>
    <row r="151" spans="1:13" ht="60" x14ac:dyDescent="0.25">
      <c r="A151" s="1" t="s">
        <v>1349</v>
      </c>
      <c r="B151" s="17">
        <f t="shared" si="34"/>
        <v>145</v>
      </c>
      <c r="C151" s="5" t="s">
        <v>68</v>
      </c>
      <c r="D151" s="23" t="s">
        <v>61</v>
      </c>
      <c r="E151" s="23" t="s">
        <v>1342</v>
      </c>
      <c r="F151" s="24">
        <v>10235</v>
      </c>
      <c r="G151" s="6">
        <f t="shared" si="28"/>
        <v>1023.5</v>
      </c>
      <c r="H151" s="6">
        <f t="shared" si="29"/>
        <v>1023.5</v>
      </c>
      <c r="I151" s="6">
        <f t="shared" si="35"/>
        <v>1023.5</v>
      </c>
      <c r="J151" s="6">
        <f t="shared" si="36"/>
        <v>1023.5</v>
      </c>
      <c r="K151" s="6">
        <f t="shared" si="31"/>
        <v>4094</v>
      </c>
      <c r="L151" s="6">
        <f t="shared" si="30"/>
        <v>6141</v>
      </c>
      <c r="M151" s="25" t="s">
        <v>1515</v>
      </c>
    </row>
    <row r="152" spans="1:13" ht="75" x14ac:dyDescent="0.25">
      <c r="A152" s="1" t="s">
        <v>1349</v>
      </c>
      <c r="B152" s="17">
        <f t="shared" si="34"/>
        <v>146</v>
      </c>
      <c r="C152" s="5" t="s">
        <v>67</v>
      </c>
      <c r="D152" s="23" t="s">
        <v>61</v>
      </c>
      <c r="E152" s="23" t="s">
        <v>1342</v>
      </c>
      <c r="F152" s="24">
        <v>8644</v>
      </c>
      <c r="G152" s="6">
        <f t="shared" si="28"/>
        <v>864.4</v>
      </c>
      <c r="H152" s="6">
        <f t="shared" si="29"/>
        <v>864.4</v>
      </c>
      <c r="I152" s="6">
        <f t="shared" si="35"/>
        <v>864.4</v>
      </c>
      <c r="J152" s="6">
        <f t="shared" si="36"/>
        <v>864.4</v>
      </c>
      <c r="K152" s="6">
        <f t="shared" si="31"/>
        <v>3457.6</v>
      </c>
      <c r="L152" s="6">
        <f t="shared" si="30"/>
        <v>5186.3999999999996</v>
      </c>
      <c r="M152" s="25" t="s">
        <v>1516</v>
      </c>
    </row>
    <row r="153" spans="1:13" ht="75" x14ac:dyDescent="0.25">
      <c r="A153" s="1" t="s">
        <v>1349</v>
      </c>
      <c r="B153" s="17">
        <f t="shared" si="34"/>
        <v>147</v>
      </c>
      <c r="C153" s="5" t="s">
        <v>66</v>
      </c>
      <c r="D153" s="23" t="s">
        <v>61</v>
      </c>
      <c r="E153" s="23" t="s">
        <v>1342</v>
      </c>
      <c r="F153" s="24">
        <v>8643</v>
      </c>
      <c r="G153" s="6">
        <f t="shared" si="28"/>
        <v>864.3</v>
      </c>
      <c r="H153" s="6">
        <f t="shared" si="29"/>
        <v>864.3</v>
      </c>
      <c r="I153" s="6">
        <f t="shared" si="35"/>
        <v>864.3</v>
      </c>
      <c r="J153" s="6">
        <f t="shared" si="36"/>
        <v>864.3</v>
      </c>
      <c r="K153" s="6">
        <f t="shared" si="31"/>
        <v>3457.2</v>
      </c>
      <c r="L153" s="6">
        <f t="shared" si="30"/>
        <v>5185.8</v>
      </c>
      <c r="M153" s="25" t="s">
        <v>1517</v>
      </c>
    </row>
    <row r="154" spans="1:13" ht="75" x14ac:dyDescent="0.25">
      <c r="A154" s="1" t="s">
        <v>1349</v>
      </c>
      <c r="B154" s="17">
        <f t="shared" si="34"/>
        <v>148</v>
      </c>
      <c r="C154" s="5" t="s">
        <v>65</v>
      </c>
      <c r="D154" s="23" t="s">
        <v>61</v>
      </c>
      <c r="E154" s="23" t="s">
        <v>1342</v>
      </c>
      <c r="F154" s="24">
        <v>8643</v>
      </c>
      <c r="G154" s="6">
        <f t="shared" si="28"/>
        <v>864.3</v>
      </c>
      <c r="H154" s="6">
        <f t="shared" si="29"/>
        <v>864.3</v>
      </c>
      <c r="I154" s="6">
        <f t="shared" si="35"/>
        <v>864.3</v>
      </c>
      <c r="J154" s="6">
        <f t="shared" si="36"/>
        <v>864.3</v>
      </c>
      <c r="K154" s="6">
        <f t="shared" si="31"/>
        <v>3457.2</v>
      </c>
      <c r="L154" s="6">
        <f t="shared" si="30"/>
        <v>5185.8</v>
      </c>
      <c r="M154" s="25" t="s">
        <v>1518</v>
      </c>
    </row>
    <row r="155" spans="1:13" ht="75" x14ac:dyDescent="0.25">
      <c r="A155" s="1" t="s">
        <v>1349</v>
      </c>
      <c r="B155" s="17">
        <f t="shared" si="34"/>
        <v>149</v>
      </c>
      <c r="C155" s="5" t="s">
        <v>64</v>
      </c>
      <c r="D155" s="23" t="s">
        <v>61</v>
      </c>
      <c r="E155" s="23" t="s">
        <v>1342</v>
      </c>
      <c r="F155" s="24">
        <v>6900</v>
      </c>
      <c r="G155" s="6">
        <f t="shared" si="28"/>
        <v>690</v>
      </c>
      <c r="H155" s="6">
        <f t="shared" si="29"/>
        <v>690</v>
      </c>
      <c r="I155" s="6">
        <f t="shared" si="35"/>
        <v>690</v>
      </c>
      <c r="J155" s="6">
        <f t="shared" si="36"/>
        <v>690</v>
      </c>
      <c r="K155" s="6">
        <f t="shared" si="31"/>
        <v>2760</v>
      </c>
      <c r="L155" s="6">
        <f t="shared" si="30"/>
        <v>4140</v>
      </c>
      <c r="M155" s="25" t="s">
        <v>1519</v>
      </c>
    </row>
    <row r="156" spans="1:13" ht="75" x14ac:dyDescent="0.25">
      <c r="A156" s="1" t="s">
        <v>1349</v>
      </c>
      <c r="B156" s="17">
        <f t="shared" si="34"/>
        <v>150</v>
      </c>
      <c r="C156" s="5" t="s">
        <v>63</v>
      </c>
      <c r="D156" s="23" t="s">
        <v>61</v>
      </c>
      <c r="E156" s="23" t="s">
        <v>1342</v>
      </c>
      <c r="F156" s="24">
        <v>10567</v>
      </c>
      <c r="G156" s="6">
        <f t="shared" si="28"/>
        <v>1056.7</v>
      </c>
      <c r="H156" s="6">
        <f t="shared" si="29"/>
        <v>1056.7</v>
      </c>
      <c r="I156" s="6">
        <f t="shared" si="35"/>
        <v>1056.7</v>
      </c>
      <c r="J156" s="6">
        <f t="shared" si="36"/>
        <v>1056.7</v>
      </c>
      <c r="K156" s="6">
        <f t="shared" si="31"/>
        <v>4226.8</v>
      </c>
      <c r="L156" s="6">
        <f t="shared" si="30"/>
        <v>6340.2</v>
      </c>
      <c r="M156" s="25" t="s">
        <v>1520</v>
      </c>
    </row>
    <row r="157" spans="1:13" ht="60" x14ac:dyDescent="0.25">
      <c r="A157" s="1" t="s">
        <v>1349</v>
      </c>
      <c r="B157" s="17">
        <f t="shared" si="34"/>
        <v>151</v>
      </c>
      <c r="C157" s="5" t="s">
        <v>62</v>
      </c>
      <c r="D157" s="23" t="s">
        <v>61</v>
      </c>
      <c r="E157" s="23" t="s">
        <v>1342</v>
      </c>
      <c r="F157" s="24">
        <v>8941</v>
      </c>
      <c r="G157" s="6">
        <f t="shared" si="28"/>
        <v>894.1</v>
      </c>
      <c r="H157" s="6">
        <f t="shared" si="29"/>
        <v>894.1</v>
      </c>
      <c r="I157" s="6">
        <f t="shared" si="35"/>
        <v>894.1</v>
      </c>
      <c r="J157" s="6">
        <f t="shared" si="36"/>
        <v>894.1</v>
      </c>
      <c r="K157" s="6">
        <f t="shared" si="31"/>
        <v>3576.4</v>
      </c>
      <c r="L157" s="6">
        <f t="shared" si="30"/>
        <v>5364.6</v>
      </c>
      <c r="M157" s="25" t="s">
        <v>1521</v>
      </c>
    </row>
    <row r="158" spans="1:13" ht="75" x14ac:dyDescent="0.25">
      <c r="A158" s="1" t="s">
        <v>1349</v>
      </c>
      <c r="B158" s="17">
        <f t="shared" si="34"/>
        <v>152</v>
      </c>
      <c r="C158" s="5" t="s">
        <v>60</v>
      </c>
      <c r="D158" s="23" t="s">
        <v>61</v>
      </c>
      <c r="E158" s="23" t="s">
        <v>1342</v>
      </c>
      <c r="F158" s="24">
        <v>15650</v>
      </c>
      <c r="G158" s="6">
        <f t="shared" si="28"/>
        <v>1565</v>
      </c>
      <c r="H158" s="6">
        <f t="shared" si="29"/>
        <v>1565</v>
      </c>
      <c r="I158" s="6">
        <f t="shared" si="35"/>
        <v>1565</v>
      </c>
      <c r="J158" s="6">
        <f t="shared" si="36"/>
        <v>1565</v>
      </c>
      <c r="K158" s="6">
        <f t="shared" si="31"/>
        <v>6260</v>
      </c>
      <c r="L158" s="6">
        <f t="shared" si="30"/>
        <v>9390</v>
      </c>
      <c r="M158" s="25" t="s">
        <v>1522</v>
      </c>
    </row>
    <row r="159" spans="1:13" ht="90" x14ac:dyDescent="0.25">
      <c r="A159" s="1" t="s">
        <v>1349</v>
      </c>
      <c r="B159" s="17">
        <f t="shared" si="34"/>
        <v>153</v>
      </c>
      <c r="C159" s="5" t="s">
        <v>1116</v>
      </c>
      <c r="D159" s="5" t="s">
        <v>61</v>
      </c>
      <c r="E159" s="23" t="s">
        <v>1342</v>
      </c>
      <c r="F159" s="24">
        <v>7858</v>
      </c>
      <c r="G159" s="6">
        <v>0</v>
      </c>
      <c r="H159" s="6">
        <v>0</v>
      </c>
      <c r="I159" s="6">
        <f t="shared" ref="I159:I162" si="37">SUM(F159*10%)</f>
        <v>785.80000000000007</v>
      </c>
      <c r="J159" s="6">
        <f>SUM(F159*10%)</f>
        <v>785.80000000000007</v>
      </c>
      <c r="K159" s="6">
        <f t="shared" si="31"/>
        <v>1571.6000000000001</v>
      </c>
      <c r="L159" s="6">
        <f t="shared" si="30"/>
        <v>6286.4</v>
      </c>
      <c r="M159" s="25" t="s">
        <v>1523</v>
      </c>
    </row>
    <row r="160" spans="1:13" ht="90" x14ac:dyDescent="0.25">
      <c r="A160" s="1" t="s">
        <v>1349</v>
      </c>
      <c r="B160" s="17">
        <f t="shared" si="34"/>
        <v>154</v>
      </c>
      <c r="C160" s="5" t="s">
        <v>1115</v>
      </c>
      <c r="D160" s="5" t="s">
        <v>61</v>
      </c>
      <c r="E160" s="23" t="s">
        <v>1342</v>
      </c>
      <c r="F160" s="24">
        <v>13493</v>
      </c>
      <c r="G160" s="6">
        <v>0</v>
      </c>
      <c r="H160" s="6">
        <v>0</v>
      </c>
      <c r="I160" s="6">
        <f t="shared" si="37"/>
        <v>1349.3000000000002</v>
      </c>
      <c r="J160" s="6">
        <f>SUM(F160*10%)</f>
        <v>1349.3000000000002</v>
      </c>
      <c r="K160" s="6">
        <f t="shared" si="31"/>
        <v>2698.6000000000004</v>
      </c>
      <c r="L160" s="6">
        <f t="shared" si="30"/>
        <v>10794.4</v>
      </c>
      <c r="M160" s="25" t="s">
        <v>1524</v>
      </c>
    </row>
    <row r="161" spans="1:13" ht="90" x14ac:dyDescent="0.25">
      <c r="A161" s="1" t="s">
        <v>1349</v>
      </c>
      <c r="B161" s="17">
        <f t="shared" si="34"/>
        <v>155</v>
      </c>
      <c r="C161" s="5" t="s">
        <v>1114</v>
      </c>
      <c r="D161" s="5" t="s">
        <v>61</v>
      </c>
      <c r="E161" s="23" t="s">
        <v>1342</v>
      </c>
      <c r="F161" s="24">
        <v>7858</v>
      </c>
      <c r="G161" s="6">
        <v>0</v>
      </c>
      <c r="H161" s="6">
        <v>0</v>
      </c>
      <c r="I161" s="6">
        <f t="shared" si="37"/>
        <v>785.80000000000007</v>
      </c>
      <c r="J161" s="6">
        <f>SUM(F161*10%)</f>
        <v>785.80000000000007</v>
      </c>
      <c r="K161" s="6">
        <f t="shared" si="31"/>
        <v>1571.6000000000001</v>
      </c>
      <c r="L161" s="6">
        <f t="shared" si="30"/>
        <v>6286.4</v>
      </c>
      <c r="M161" s="25" t="s">
        <v>1525</v>
      </c>
    </row>
    <row r="162" spans="1:13" ht="90" x14ac:dyDescent="0.25">
      <c r="A162" s="1" t="s">
        <v>1349</v>
      </c>
      <c r="B162" s="17">
        <f t="shared" si="34"/>
        <v>156</v>
      </c>
      <c r="C162" s="5" t="s">
        <v>1113</v>
      </c>
      <c r="D162" s="5" t="s">
        <v>61</v>
      </c>
      <c r="E162" s="23" t="s">
        <v>1342</v>
      </c>
      <c r="F162" s="24">
        <v>7858</v>
      </c>
      <c r="G162" s="6">
        <v>0</v>
      </c>
      <c r="H162" s="6">
        <v>0</v>
      </c>
      <c r="I162" s="6">
        <f t="shared" si="37"/>
        <v>785.80000000000007</v>
      </c>
      <c r="J162" s="6">
        <f>SUM(F162*10%)</f>
        <v>785.80000000000007</v>
      </c>
      <c r="K162" s="6">
        <f t="shared" si="31"/>
        <v>1571.6000000000001</v>
      </c>
      <c r="L162" s="6">
        <f t="shared" si="30"/>
        <v>6286.4</v>
      </c>
      <c r="M162" s="25" t="s">
        <v>1526</v>
      </c>
    </row>
    <row r="163" spans="1:13" ht="45" x14ac:dyDescent="0.25">
      <c r="A163" s="1" t="s">
        <v>1350</v>
      </c>
      <c r="B163" s="17">
        <f t="shared" si="34"/>
        <v>157</v>
      </c>
      <c r="C163" s="5" t="s">
        <v>560</v>
      </c>
      <c r="D163" s="23" t="s">
        <v>561</v>
      </c>
      <c r="E163" s="23" t="s">
        <v>1340</v>
      </c>
      <c r="F163" s="24">
        <v>3750</v>
      </c>
      <c r="G163" s="6">
        <f t="shared" si="28"/>
        <v>375</v>
      </c>
      <c r="H163" s="6">
        <f t="shared" ref="H163" si="38">SUM(F163)*10/100</f>
        <v>375</v>
      </c>
      <c r="I163" s="6">
        <f t="shared" ref="I163:I171" si="39">SUM(F163)*10/100</f>
        <v>375</v>
      </c>
      <c r="J163" s="6">
        <f t="shared" ref="J163:J171" si="40">SUM(F163)*10/100</f>
        <v>375</v>
      </c>
      <c r="K163" s="6">
        <f t="shared" si="31"/>
        <v>1500</v>
      </c>
      <c r="L163" s="6">
        <f t="shared" si="30"/>
        <v>2250</v>
      </c>
      <c r="M163" s="25" t="s">
        <v>1527</v>
      </c>
    </row>
    <row r="164" spans="1:13" ht="60" x14ac:dyDescent="0.25">
      <c r="A164" s="1" t="s">
        <v>1350</v>
      </c>
      <c r="B164" s="17">
        <f t="shared" si="34"/>
        <v>158</v>
      </c>
      <c r="C164" s="5" t="s">
        <v>839</v>
      </c>
      <c r="D164" s="23" t="s">
        <v>278</v>
      </c>
      <c r="E164" s="23" t="s">
        <v>1343</v>
      </c>
      <c r="F164" s="24">
        <v>800</v>
      </c>
      <c r="G164" s="6">
        <f t="shared" si="28"/>
        <v>80</v>
      </c>
      <c r="H164" s="6">
        <f t="shared" ref="H164:H168" si="41">SUM(F164)*10/100</f>
        <v>80</v>
      </c>
      <c r="I164" s="6">
        <f t="shared" si="39"/>
        <v>80</v>
      </c>
      <c r="J164" s="6">
        <f t="shared" si="40"/>
        <v>80</v>
      </c>
      <c r="K164" s="6">
        <f t="shared" si="31"/>
        <v>320</v>
      </c>
      <c r="L164" s="6">
        <f t="shared" si="30"/>
        <v>480</v>
      </c>
      <c r="M164" s="25" t="s">
        <v>1528</v>
      </c>
    </row>
    <row r="165" spans="1:13" ht="45" x14ac:dyDescent="0.25">
      <c r="A165" s="1" t="s">
        <v>1350</v>
      </c>
      <c r="B165" s="17">
        <f t="shared" si="34"/>
        <v>159</v>
      </c>
      <c r="C165" s="5" t="s">
        <v>282</v>
      </c>
      <c r="D165" s="23" t="s">
        <v>278</v>
      </c>
      <c r="E165" s="23" t="s">
        <v>1340</v>
      </c>
      <c r="F165" s="24">
        <v>960</v>
      </c>
      <c r="G165" s="6">
        <f t="shared" si="28"/>
        <v>96</v>
      </c>
      <c r="H165" s="6">
        <f t="shared" si="41"/>
        <v>96</v>
      </c>
      <c r="I165" s="6">
        <f t="shared" si="39"/>
        <v>96</v>
      </c>
      <c r="J165" s="6">
        <f t="shared" si="40"/>
        <v>96</v>
      </c>
      <c r="K165" s="6">
        <f t="shared" si="31"/>
        <v>384</v>
      </c>
      <c r="L165" s="6">
        <f t="shared" si="30"/>
        <v>576</v>
      </c>
      <c r="M165" s="25" t="s">
        <v>1529</v>
      </c>
    </row>
    <row r="166" spans="1:13" ht="45" x14ac:dyDescent="0.25">
      <c r="A166" s="1" t="s">
        <v>1350</v>
      </c>
      <c r="B166" s="17">
        <f t="shared" si="34"/>
        <v>160</v>
      </c>
      <c r="C166" s="5" t="s">
        <v>281</v>
      </c>
      <c r="D166" s="23" t="s">
        <v>278</v>
      </c>
      <c r="E166" s="23" t="s">
        <v>1340</v>
      </c>
      <c r="F166" s="24">
        <v>550</v>
      </c>
      <c r="G166" s="6">
        <f t="shared" si="28"/>
        <v>55</v>
      </c>
      <c r="H166" s="6">
        <f t="shared" si="41"/>
        <v>55</v>
      </c>
      <c r="I166" s="6">
        <f t="shared" si="39"/>
        <v>55</v>
      </c>
      <c r="J166" s="6">
        <f t="shared" si="40"/>
        <v>55</v>
      </c>
      <c r="K166" s="6">
        <f t="shared" si="31"/>
        <v>220</v>
      </c>
      <c r="L166" s="6">
        <f t="shared" si="30"/>
        <v>330</v>
      </c>
      <c r="M166" s="25" t="s">
        <v>1530</v>
      </c>
    </row>
    <row r="167" spans="1:13" ht="45" x14ac:dyDescent="0.25">
      <c r="A167" s="1" t="s">
        <v>1350</v>
      </c>
      <c r="B167" s="17">
        <f t="shared" si="34"/>
        <v>161</v>
      </c>
      <c r="C167" s="5" t="s">
        <v>280</v>
      </c>
      <c r="D167" s="23" t="s">
        <v>278</v>
      </c>
      <c r="E167" s="23" t="s">
        <v>1340</v>
      </c>
      <c r="F167" s="24">
        <v>650</v>
      </c>
      <c r="G167" s="6">
        <f t="shared" si="28"/>
        <v>65</v>
      </c>
      <c r="H167" s="6">
        <f t="shared" si="41"/>
        <v>65</v>
      </c>
      <c r="I167" s="6">
        <f t="shared" si="39"/>
        <v>65</v>
      </c>
      <c r="J167" s="6">
        <f t="shared" si="40"/>
        <v>65</v>
      </c>
      <c r="K167" s="6">
        <f t="shared" si="31"/>
        <v>260</v>
      </c>
      <c r="L167" s="6">
        <f t="shared" si="30"/>
        <v>390</v>
      </c>
      <c r="M167" s="25" t="s">
        <v>1531</v>
      </c>
    </row>
    <row r="168" spans="1:13" ht="45" x14ac:dyDescent="0.25">
      <c r="A168" s="1" t="s">
        <v>1350</v>
      </c>
      <c r="B168" s="17">
        <f t="shared" si="34"/>
        <v>162</v>
      </c>
      <c r="C168" s="5" t="s">
        <v>279</v>
      </c>
      <c r="D168" s="23" t="s">
        <v>278</v>
      </c>
      <c r="E168" s="23" t="s">
        <v>1340</v>
      </c>
      <c r="F168" s="24">
        <v>650</v>
      </c>
      <c r="G168" s="6">
        <f t="shared" si="28"/>
        <v>65</v>
      </c>
      <c r="H168" s="6">
        <f t="shared" si="41"/>
        <v>65</v>
      </c>
      <c r="I168" s="6">
        <f t="shared" si="39"/>
        <v>65</v>
      </c>
      <c r="J168" s="6">
        <f t="shared" si="40"/>
        <v>65</v>
      </c>
      <c r="K168" s="6">
        <f t="shared" si="31"/>
        <v>260</v>
      </c>
      <c r="L168" s="6">
        <f t="shared" si="30"/>
        <v>390</v>
      </c>
      <c r="M168" s="25" t="s">
        <v>1532</v>
      </c>
    </row>
    <row r="169" spans="1:13" ht="30" x14ac:dyDescent="0.25">
      <c r="A169" s="1" t="s">
        <v>1350</v>
      </c>
      <c r="B169" s="17">
        <f t="shared" si="34"/>
        <v>163</v>
      </c>
      <c r="C169" s="5" t="s">
        <v>996</v>
      </c>
      <c r="D169" s="23" t="s">
        <v>19</v>
      </c>
      <c r="E169" s="5" t="s">
        <v>1341</v>
      </c>
      <c r="F169" s="24">
        <v>396</v>
      </c>
      <c r="G169" s="6">
        <f t="shared" si="28"/>
        <v>39.6</v>
      </c>
      <c r="H169" s="6">
        <f t="shared" ref="H169:H171" si="42">SUM(F169)*10/100</f>
        <v>39.6</v>
      </c>
      <c r="I169" s="6">
        <f t="shared" si="39"/>
        <v>39.6</v>
      </c>
      <c r="J169" s="6">
        <f t="shared" si="40"/>
        <v>39.6</v>
      </c>
      <c r="K169" s="6">
        <f t="shared" si="31"/>
        <v>158.4</v>
      </c>
      <c r="L169" s="6">
        <f t="shared" si="30"/>
        <v>237.6</v>
      </c>
      <c r="M169" s="25" t="s">
        <v>1533</v>
      </c>
    </row>
    <row r="170" spans="1:13" ht="60" x14ac:dyDescent="0.25">
      <c r="A170" s="1" t="s">
        <v>1350</v>
      </c>
      <c r="B170" s="17">
        <f t="shared" si="34"/>
        <v>164</v>
      </c>
      <c r="C170" s="5" t="s">
        <v>838</v>
      </c>
      <c r="D170" s="23" t="s">
        <v>19</v>
      </c>
      <c r="E170" s="23" t="s">
        <v>1343</v>
      </c>
      <c r="F170" s="24">
        <v>396</v>
      </c>
      <c r="G170" s="6">
        <f t="shared" si="28"/>
        <v>39.6</v>
      </c>
      <c r="H170" s="6">
        <f t="shared" si="42"/>
        <v>39.6</v>
      </c>
      <c r="I170" s="6">
        <f t="shared" si="39"/>
        <v>39.6</v>
      </c>
      <c r="J170" s="6">
        <f t="shared" si="40"/>
        <v>39.6</v>
      </c>
      <c r="K170" s="6">
        <f t="shared" si="31"/>
        <v>158.4</v>
      </c>
      <c r="L170" s="6">
        <f t="shared" si="30"/>
        <v>237.6</v>
      </c>
      <c r="M170" s="25" t="s">
        <v>1534</v>
      </c>
    </row>
    <row r="171" spans="1:13" ht="45" x14ac:dyDescent="0.25">
      <c r="A171" s="1" t="s">
        <v>1350</v>
      </c>
      <c r="B171" s="17">
        <f t="shared" si="34"/>
        <v>165</v>
      </c>
      <c r="C171" s="5" t="s">
        <v>18</v>
      </c>
      <c r="D171" s="23" t="s">
        <v>19</v>
      </c>
      <c r="E171" s="23" t="s">
        <v>1342</v>
      </c>
      <c r="F171" s="24">
        <v>400</v>
      </c>
      <c r="G171" s="6">
        <f t="shared" ref="G171" si="43">SUM(F171)*10/100</f>
        <v>40</v>
      </c>
      <c r="H171" s="6">
        <f t="shared" si="42"/>
        <v>40</v>
      </c>
      <c r="I171" s="6">
        <f t="shared" si="39"/>
        <v>40</v>
      </c>
      <c r="J171" s="6">
        <f t="shared" si="40"/>
        <v>40</v>
      </c>
      <c r="K171" s="6">
        <f t="shared" si="31"/>
        <v>160</v>
      </c>
      <c r="L171" s="6">
        <f t="shared" si="30"/>
        <v>240</v>
      </c>
      <c r="M171" s="25" t="s">
        <v>1535</v>
      </c>
    </row>
    <row r="172" spans="1:13" ht="45" x14ac:dyDescent="0.25">
      <c r="A172" s="1" t="s">
        <v>1352</v>
      </c>
      <c r="B172" s="17">
        <f t="shared" si="34"/>
        <v>166</v>
      </c>
      <c r="C172" s="5" t="s">
        <v>1121</v>
      </c>
      <c r="D172" s="5" t="s">
        <v>1334</v>
      </c>
      <c r="E172" s="23" t="s">
        <v>1340</v>
      </c>
      <c r="F172" s="24">
        <v>1664.6</v>
      </c>
      <c r="G172" s="6">
        <v>0</v>
      </c>
      <c r="H172" s="6">
        <v>0</v>
      </c>
      <c r="I172" s="6">
        <f>SUM(F172*33.33%)</f>
        <v>554.81117999999992</v>
      </c>
      <c r="J172" s="6">
        <f>SUM(F172*33.33%)</f>
        <v>554.81117999999992</v>
      </c>
      <c r="K172" s="6">
        <f t="shared" si="31"/>
        <v>1109.6223599999998</v>
      </c>
      <c r="L172" s="6">
        <f t="shared" si="30"/>
        <v>554.97764000000006</v>
      </c>
      <c r="M172" s="25" t="s">
        <v>1536</v>
      </c>
    </row>
    <row r="173" spans="1:13" ht="75" x14ac:dyDescent="0.25">
      <c r="A173" s="1" t="s">
        <v>1352</v>
      </c>
      <c r="B173" s="17">
        <f t="shared" si="34"/>
        <v>167</v>
      </c>
      <c r="C173" s="5" t="s">
        <v>205</v>
      </c>
      <c r="D173" s="23" t="s">
        <v>199</v>
      </c>
      <c r="E173" s="23" t="s">
        <v>1340</v>
      </c>
      <c r="F173" s="24">
        <v>1124</v>
      </c>
      <c r="G173" s="6">
        <f t="shared" ref="G173:G181" si="44">SUM(F173)*33.33/100</f>
        <v>374.62919999999997</v>
      </c>
      <c r="H173" s="6">
        <f t="shared" ref="H173:H179" si="45">SUM(F173)*33.33/100</f>
        <v>374.62919999999997</v>
      </c>
      <c r="I173" s="6">
        <f t="shared" ref="I173:I181" si="46">SUM(F173)*33.33/100</f>
        <v>374.62919999999997</v>
      </c>
      <c r="J173" s="6">
        <v>0</v>
      </c>
      <c r="K173" s="6">
        <v>1124</v>
      </c>
      <c r="L173" s="6">
        <v>1</v>
      </c>
      <c r="M173" s="25" t="s">
        <v>1537</v>
      </c>
    </row>
    <row r="174" spans="1:13" ht="75" x14ac:dyDescent="0.25">
      <c r="A174" s="1" t="s">
        <v>1352</v>
      </c>
      <c r="B174" s="17">
        <f t="shared" si="34"/>
        <v>168</v>
      </c>
      <c r="C174" s="5" t="s">
        <v>204</v>
      </c>
      <c r="D174" s="23" t="s">
        <v>199</v>
      </c>
      <c r="E174" s="23" t="s">
        <v>1340</v>
      </c>
      <c r="F174" s="24">
        <v>1124</v>
      </c>
      <c r="G174" s="6">
        <f t="shared" si="44"/>
        <v>374.62919999999997</v>
      </c>
      <c r="H174" s="6">
        <f t="shared" si="45"/>
        <v>374.62919999999997</v>
      </c>
      <c r="I174" s="6">
        <f t="shared" si="46"/>
        <v>374.62919999999997</v>
      </c>
      <c r="J174" s="6">
        <v>0</v>
      </c>
      <c r="K174" s="6">
        <v>1124</v>
      </c>
      <c r="L174" s="6">
        <v>1</v>
      </c>
      <c r="M174" s="25" t="s">
        <v>1538</v>
      </c>
    </row>
    <row r="175" spans="1:13" ht="75" x14ac:dyDescent="0.25">
      <c r="A175" s="1" t="s">
        <v>1352</v>
      </c>
      <c r="B175" s="17">
        <f t="shared" si="34"/>
        <v>169</v>
      </c>
      <c r="C175" s="5" t="s">
        <v>203</v>
      </c>
      <c r="D175" s="23" t="s">
        <v>199</v>
      </c>
      <c r="E175" s="23" t="s">
        <v>1340</v>
      </c>
      <c r="F175" s="24">
        <v>1124</v>
      </c>
      <c r="G175" s="6">
        <f t="shared" si="44"/>
        <v>374.62919999999997</v>
      </c>
      <c r="H175" s="6">
        <f t="shared" si="45"/>
        <v>374.62919999999997</v>
      </c>
      <c r="I175" s="6">
        <f t="shared" si="46"/>
        <v>374.62919999999997</v>
      </c>
      <c r="J175" s="6">
        <v>0</v>
      </c>
      <c r="K175" s="6">
        <v>1124</v>
      </c>
      <c r="L175" s="6">
        <v>1</v>
      </c>
      <c r="M175" s="25" t="s">
        <v>1539</v>
      </c>
    </row>
    <row r="176" spans="1:13" ht="75" x14ac:dyDescent="0.25">
      <c r="A176" s="1" t="s">
        <v>1352</v>
      </c>
      <c r="B176" s="17">
        <f t="shared" si="34"/>
        <v>170</v>
      </c>
      <c r="C176" s="5" t="s">
        <v>202</v>
      </c>
      <c r="D176" s="23" t="s">
        <v>199</v>
      </c>
      <c r="E176" s="23" t="s">
        <v>1340</v>
      </c>
      <c r="F176" s="24">
        <v>1124</v>
      </c>
      <c r="G176" s="6">
        <f t="shared" si="44"/>
        <v>374.62919999999997</v>
      </c>
      <c r="H176" s="6">
        <f t="shared" si="45"/>
        <v>374.62919999999997</v>
      </c>
      <c r="I176" s="6">
        <f t="shared" si="46"/>
        <v>374.62919999999997</v>
      </c>
      <c r="J176" s="6">
        <v>0</v>
      </c>
      <c r="K176" s="6">
        <v>1124</v>
      </c>
      <c r="L176" s="6">
        <v>1</v>
      </c>
      <c r="M176" s="25" t="s">
        <v>1540</v>
      </c>
    </row>
    <row r="177" spans="1:13" ht="90" x14ac:dyDescent="0.25">
      <c r="A177" s="1" t="s">
        <v>1352</v>
      </c>
      <c r="B177" s="17">
        <f t="shared" si="34"/>
        <v>171</v>
      </c>
      <c r="C177" s="5" t="s">
        <v>201</v>
      </c>
      <c r="D177" s="23" t="s">
        <v>199</v>
      </c>
      <c r="E177" s="23" t="s">
        <v>1340</v>
      </c>
      <c r="F177" s="24">
        <v>5322</v>
      </c>
      <c r="G177" s="6">
        <f t="shared" si="44"/>
        <v>1773.8225999999997</v>
      </c>
      <c r="H177" s="6">
        <f t="shared" si="45"/>
        <v>1773.8225999999997</v>
      </c>
      <c r="I177" s="6">
        <f t="shared" si="46"/>
        <v>1773.8225999999997</v>
      </c>
      <c r="J177" s="6">
        <v>0</v>
      </c>
      <c r="K177" s="6">
        <v>5322</v>
      </c>
      <c r="L177" s="6">
        <v>1</v>
      </c>
      <c r="M177" s="25" t="s">
        <v>1541</v>
      </c>
    </row>
    <row r="178" spans="1:13" ht="90" x14ac:dyDescent="0.25">
      <c r="A178" s="1" t="s">
        <v>1352</v>
      </c>
      <c r="B178" s="17">
        <f t="shared" si="34"/>
        <v>172</v>
      </c>
      <c r="C178" s="5" t="s">
        <v>200</v>
      </c>
      <c r="D178" s="23" t="s">
        <v>199</v>
      </c>
      <c r="E178" s="23" t="s">
        <v>1340</v>
      </c>
      <c r="F178" s="24">
        <v>5322</v>
      </c>
      <c r="G178" s="6">
        <f t="shared" si="44"/>
        <v>1773.8225999999997</v>
      </c>
      <c r="H178" s="6">
        <f t="shared" si="45"/>
        <v>1773.8225999999997</v>
      </c>
      <c r="I178" s="6">
        <f t="shared" si="46"/>
        <v>1773.8225999999997</v>
      </c>
      <c r="J178" s="6">
        <v>0</v>
      </c>
      <c r="K178" s="6">
        <v>5322</v>
      </c>
      <c r="L178" s="6">
        <v>1</v>
      </c>
      <c r="M178" s="25" t="s">
        <v>1542</v>
      </c>
    </row>
    <row r="179" spans="1:13" ht="90" x14ac:dyDescent="0.25">
      <c r="A179" s="1" t="s">
        <v>1352</v>
      </c>
      <c r="B179" s="17">
        <f t="shared" si="34"/>
        <v>173</v>
      </c>
      <c r="C179" s="5" t="s">
        <v>198</v>
      </c>
      <c r="D179" s="23" t="s">
        <v>199</v>
      </c>
      <c r="E179" s="23" t="s">
        <v>1340</v>
      </c>
      <c r="F179" s="24">
        <v>4384</v>
      </c>
      <c r="G179" s="6">
        <f t="shared" si="44"/>
        <v>1461.1872000000001</v>
      </c>
      <c r="H179" s="6">
        <f t="shared" si="45"/>
        <v>1461.1872000000001</v>
      </c>
      <c r="I179" s="6">
        <f t="shared" si="46"/>
        <v>1461.1872000000001</v>
      </c>
      <c r="J179" s="6">
        <v>0</v>
      </c>
      <c r="K179" s="6">
        <v>4384</v>
      </c>
      <c r="L179" s="6">
        <v>1</v>
      </c>
      <c r="M179" s="25" t="s">
        <v>1543</v>
      </c>
    </row>
    <row r="180" spans="1:13" ht="90" x14ac:dyDescent="0.25">
      <c r="A180" s="1" t="s">
        <v>1352</v>
      </c>
      <c r="B180" s="17">
        <f t="shared" si="34"/>
        <v>174</v>
      </c>
      <c r="C180" s="5" t="s">
        <v>1319</v>
      </c>
      <c r="D180" s="23" t="s">
        <v>207</v>
      </c>
      <c r="E180" s="5" t="s">
        <v>1341</v>
      </c>
      <c r="F180" s="24">
        <v>16205</v>
      </c>
      <c r="G180" s="6">
        <f t="shared" si="44"/>
        <v>5401.1265000000003</v>
      </c>
      <c r="H180" s="6">
        <f t="shared" ref="H180:H181" si="47">SUM(F180)*33.33/100</f>
        <v>5401.1265000000003</v>
      </c>
      <c r="I180" s="6">
        <f t="shared" si="46"/>
        <v>5401.1265000000003</v>
      </c>
      <c r="J180" s="6">
        <v>0</v>
      </c>
      <c r="K180" s="6">
        <v>16205</v>
      </c>
      <c r="L180" s="6">
        <v>1</v>
      </c>
      <c r="M180" s="25" t="s">
        <v>1544</v>
      </c>
    </row>
    <row r="181" spans="1:13" ht="60" x14ac:dyDescent="0.25">
      <c r="A181" s="1" t="s">
        <v>1352</v>
      </c>
      <c r="B181" s="17">
        <f t="shared" si="34"/>
        <v>175</v>
      </c>
      <c r="C181" s="5" t="s">
        <v>206</v>
      </c>
      <c r="D181" s="23" t="s">
        <v>207</v>
      </c>
      <c r="E181" s="23" t="s">
        <v>1340</v>
      </c>
      <c r="F181" s="24">
        <v>4341</v>
      </c>
      <c r="G181" s="6">
        <f t="shared" si="44"/>
        <v>1446.8552999999999</v>
      </c>
      <c r="H181" s="6">
        <f t="shared" si="47"/>
        <v>1446.8552999999999</v>
      </c>
      <c r="I181" s="6">
        <f t="shared" si="46"/>
        <v>1446.8552999999999</v>
      </c>
      <c r="J181" s="6">
        <v>0</v>
      </c>
      <c r="K181" s="6">
        <v>4341</v>
      </c>
      <c r="L181" s="6">
        <v>1</v>
      </c>
      <c r="M181" s="25" t="s">
        <v>1545</v>
      </c>
    </row>
    <row r="182" spans="1:13" ht="45" x14ac:dyDescent="0.25">
      <c r="A182" s="1" t="s">
        <v>1350</v>
      </c>
      <c r="B182" s="17">
        <f t="shared" si="34"/>
        <v>176</v>
      </c>
      <c r="C182" s="5" t="s">
        <v>1370</v>
      </c>
      <c r="D182" s="23" t="s">
        <v>1339</v>
      </c>
      <c r="E182" s="23" t="s">
        <v>1340</v>
      </c>
      <c r="F182" s="26">
        <v>6380</v>
      </c>
      <c r="G182" s="26">
        <v>0</v>
      </c>
      <c r="H182" s="26">
        <v>0</v>
      </c>
      <c r="I182" s="6">
        <f>SUM(F182*10%)</f>
        <v>638</v>
      </c>
      <c r="J182" s="6">
        <f>SUM(F182*10%)</f>
        <v>638</v>
      </c>
      <c r="K182" s="6">
        <f t="shared" si="31"/>
        <v>1276</v>
      </c>
      <c r="L182" s="6">
        <f t="shared" si="30"/>
        <v>5104</v>
      </c>
      <c r="M182" s="25" t="s">
        <v>1546</v>
      </c>
    </row>
    <row r="183" spans="1:13" ht="60" x14ac:dyDescent="0.25">
      <c r="A183" s="1" t="s">
        <v>1347</v>
      </c>
      <c r="B183" s="17">
        <f t="shared" si="34"/>
        <v>177</v>
      </c>
      <c r="C183" s="5" t="s">
        <v>405</v>
      </c>
      <c r="D183" s="23" t="s">
        <v>406</v>
      </c>
      <c r="E183" s="23" t="s">
        <v>1340</v>
      </c>
      <c r="F183" s="24">
        <v>28589</v>
      </c>
      <c r="G183" s="6">
        <f t="shared" ref="G183:G233" si="48">SUM(F183)*10/100</f>
        <v>2858.9</v>
      </c>
      <c r="H183" s="6">
        <f t="shared" ref="H183" si="49">SUM(F183)*10/100</f>
        <v>2858.9</v>
      </c>
      <c r="I183" s="6">
        <f t="shared" ref="I183:I208" si="50">SUM(F183)*10/100</f>
        <v>2858.9</v>
      </c>
      <c r="J183" s="6">
        <f t="shared" ref="J183:J225" si="51">SUM(F183)*10/100</f>
        <v>2858.9</v>
      </c>
      <c r="K183" s="6">
        <f t="shared" si="31"/>
        <v>11435.6</v>
      </c>
      <c r="L183" s="6">
        <f t="shared" si="30"/>
        <v>17153.400000000001</v>
      </c>
      <c r="M183" s="25" t="s">
        <v>1547</v>
      </c>
    </row>
    <row r="184" spans="1:13" ht="60" x14ac:dyDescent="0.25">
      <c r="A184" s="1" t="s">
        <v>1347</v>
      </c>
      <c r="B184" s="17">
        <f t="shared" si="34"/>
        <v>178</v>
      </c>
      <c r="C184" s="5" t="s">
        <v>1008</v>
      </c>
      <c r="D184" s="23" t="s">
        <v>77</v>
      </c>
      <c r="E184" s="5" t="s">
        <v>1341</v>
      </c>
      <c r="F184" s="24">
        <v>600</v>
      </c>
      <c r="G184" s="6">
        <f t="shared" si="48"/>
        <v>60</v>
      </c>
      <c r="H184" s="6">
        <f t="shared" ref="H184:H201" si="52">SUM(F184)*10/100</f>
        <v>60</v>
      </c>
      <c r="I184" s="6">
        <f t="shared" si="50"/>
        <v>60</v>
      </c>
      <c r="J184" s="6">
        <f t="shared" si="51"/>
        <v>60</v>
      </c>
      <c r="K184" s="6">
        <f t="shared" si="31"/>
        <v>240</v>
      </c>
      <c r="L184" s="6">
        <f t="shared" si="30"/>
        <v>360</v>
      </c>
      <c r="M184" s="25" t="s">
        <v>1548</v>
      </c>
    </row>
    <row r="185" spans="1:13" ht="75" x14ac:dyDescent="0.25">
      <c r="A185" s="1" t="s">
        <v>1347</v>
      </c>
      <c r="B185" s="17">
        <f t="shared" si="34"/>
        <v>179</v>
      </c>
      <c r="C185" s="5" t="s">
        <v>1007</v>
      </c>
      <c r="D185" s="23" t="s">
        <v>77</v>
      </c>
      <c r="E185" s="5" t="s">
        <v>1341</v>
      </c>
      <c r="F185" s="24">
        <v>400</v>
      </c>
      <c r="G185" s="6">
        <f t="shared" si="48"/>
        <v>40</v>
      </c>
      <c r="H185" s="6">
        <f t="shared" si="52"/>
        <v>40</v>
      </c>
      <c r="I185" s="6">
        <f t="shared" si="50"/>
        <v>40</v>
      </c>
      <c r="J185" s="6">
        <f t="shared" si="51"/>
        <v>40</v>
      </c>
      <c r="K185" s="6">
        <f t="shared" si="31"/>
        <v>160</v>
      </c>
      <c r="L185" s="6">
        <f t="shared" si="30"/>
        <v>240</v>
      </c>
      <c r="M185" s="25" t="s">
        <v>1549</v>
      </c>
    </row>
    <row r="186" spans="1:13" ht="60" x14ac:dyDescent="0.25">
      <c r="A186" s="1" t="s">
        <v>1347</v>
      </c>
      <c r="B186" s="17">
        <f t="shared" si="34"/>
        <v>180</v>
      </c>
      <c r="C186" s="5" t="s">
        <v>890</v>
      </c>
      <c r="D186" s="23" t="s">
        <v>77</v>
      </c>
      <c r="E186" s="23" t="s">
        <v>1343</v>
      </c>
      <c r="F186" s="24">
        <v>400</v>
      </c>
      <c r="G186" s="6">
        <f t="shared" si="48"/>
        <v>40</v>
      </c>
      <c r="H186" s="6">
        <f t="shared" si="52"/>
        <v>40</v>
      </c>
      <c r="I186" s="6">
        <f t="shared" si="50"/>
        <v>40</v>
      </c>
      <c r="J186" s="6">
        <f t="shared" si="51"/>
        <v>40</v>
      </c>
      <c r="K186" s="6">
        <f t="shared" si="31"/>
        <v>160</v>
      </c>
      <c r="L186" s="6">
        <f t="shared" si="30"/>
        <v>240</v>
      </c>
      <c r="M186" s="25" t="s">
        <v>1550</v>
      </c>
    </row>
    <row r="187" spans="1:13" ht="75" x14ac:dyDescent="0.25">
      <c r="A187" s="1" t="s">
        <v>1347</v>
      </c>
      <c r="B187" s="17">
        <f t="shared" si="34"/>
        <v>181</v>
      </c>
      <c r="C187" s="5" t="s">
        <v>889</v>
      </c>
      <c r="D187" s="23" t="s">
        <v>77</v>
      </c>
      <c r="E187" s="23" t="s">
        <v>1343</v>
      </c>
      <c r="F187" s="24">
        <v>690</v>
      </c>
      <c r="G187" s="6">
        <f t="shared" si="48"/>
        <v>69</v>
      </c>
      <c r="H187" s="6">
        <f t="shared" si="52"/>
        <v>69</v>
      </c>
      <c r="I187" s="6">
        <f t="shared" si="50"/>
        <v>69</v>
      </c>
      <c r="J187" s="6">
        <f t="shared" si="51"/>
        <v>69</v>
      </c>
      <c r="K187" s="6">
        <f t="shared" si="31"/>
        <v>276</v>
      </c>
      <c r="L187" s="6">
        <f t="shared" si="30"/>
        <v>414</v>
      </c>
      <c r="M187" s="25" t="s">
        <v>1551</v>
      </c>
    </row>
    <row r="188" spans="1:13" ht="60" x14ac:dyDescent="0.25">
      <c r="A188" s="1" t="s">
        <v>1347</v>
      </c>
      <c r="B188" s="17">
        <f t="shared" si="34"/>
        <v>182</v>
      </c>
      <c r="C188" s="5" t="s">
        <v>888</v>
      </c>
      <c r="D188" s="23" t="s">
        <v>77</v>
      </c>
      <c r="E188" s="23" t="s">
        <v>1343</v>
      </c>
      <c r="F188" s="24">
        <v>400</v>
      </c>
      <c r="G188" s="6">
        <f t="shared" si="48"/>
        <v>40</v>
      </c>
      <c r="H188" s="6">
        <f t="shared" si="52"/>
        <v>40</v>
      </c>
      <c r="I188" s="6">
        <f t="shared" si="50"/>
        <v>40</v>
      </c>
      <c r="J188" s="6">
        <f t="shared" si="51"/>
        <v>40</v>
      </c>
      <c r="K188" s="6">
        <f t="shared" si="31"/>
        <v>160</v>
      </c>
      <c r="L188" s="6">
        <f t="shared" si="30"/>
        <v>240</v>
      </c>
      <c r="M188" s="25" t="s">
        <v>1552</v>
      </c>
    </row>
    <row r="189" spans="1:13" ht="75" x14ac:dyDescent="0.25">
      <c r="A189" s="1" t="s">
        <v>1347</v>
      </c>
      <c r="B189" s="17">
        <f t="shared" si="34"/>
        <v>183</v>
      </c>
      <c r="C189" s="5" t="s">
        <v>887</v>
      </c>
      <c r="D189" s="23" t="s">
        <v>77</v>
      </c>
      <c r="E189" s="23" t="s">
        <v>1343</v>
      </c>
      <c r="F189" s="24">
        <v>400</v>
      </c>
      <c r="G189" s="6">
        <f t="shared" si="48"/>
        <v>40</v>
      </c>
      <c r="H189" s="6">
        <f t="shared" si="52"/>
        <v>40</v>
      </c>
      <c r="I189" s="6">
        <f t="shared" si="50"/>
        <v>40</v>
      </c>
      <c r="J189" s="6">
        <f t="shared" si="51"/>
        <v>40</v>
      </c>
      <c r="K189" s="6">
        <f t="shared" si="31"/>
        <v>160</v>
      </c>
      <c r="L189" s="6">
        <f t="shared" si="30"/>
        <v>240</v>
      </c>
      <c r="M189" s="25" t="s">
        <v>1553</v>
      </c>
    </row>
    <row r="190" spans="1:13" ht="60" x14ac:dyDescent="0.25">
      <c r="A190" s="1" t="s">
        <v>1347</v>
      </c>
      <c r="B190" s="17">
        <f t="shared" si="34"/>
        <v>184</v>
      </c>
      <c r="C190" s="5" t="s">
        <v>728</v>
      </c>
      <c r="D190" s="23" t="s">
        <v>77</v>
      </c>
      <c r="E190" s="23" t="s">
        <v>1344</v>
      </c>
      <c r="F190" s="24">
        <v>500</v>
      </c>
      <c r="G190" s="6">
        <f t="shared" si="48"/>
        <v>50</v>
      </c>
      <c r="H190" s="6">
        <f t="shared" si="52"/>
        <v>50</v>
      </c>
      <c r="I190" s="6">
        <f t="shared" si="50"/>
        <v>50</v>
      </c>
      <c r="J190" s="6">
        <f t="shared" si="51"/>
        <v>50</v>
      </c>
      <c r="K190" s="6">
        <f t="shared" si="31"/>
        <v>200</v>
      </c>
      <c r="L190" s="6">
        <f t="shared" si="30"/>
        <v>300</v>
      </c>
      <c r="M190" s="25" t="s">
        <v>1554</v>
      </c>
    </row>
    <row r="191" spans="1:13" ht="60" x14ac:dyDescent="0.25">
      <c r="A191" s="1" t="s">
        <v>1347</v>
      </c>
      <c r="B191" s="17">
        <f t="shared" si="34"/>
        <v>185</v>
      </c>
      <c r="C191" s="5" t="s">
        <v>727</v>
      </c>
      <c r="D191" s="23" t="s">
        <v>77</v>
      </c>
      <c r="E191" s="23" t="s">
        <v>1344</v>
      </c>
      <c r="F191" s="24">
        <v>600</v>
      </c>
      <c r="G191" s="6">
        <f t="shared" si="48"/>
        <v>60</v>
      </c>
      <c r="H191" s="6">
        <f t="shared" si="52"/>
        <v>60</v>
      </c>
      <c r="I191" s="6">
        <f t="shared" si="50"/>
        <v>60</v>
      </c>
      <c r="J191" s="6">
        <f t="shared" si="51"/>
        <v>60</v>
      </c>
      <c r="K191" s="6">
        <f t="shared" si="31"/>
        <v>240</v>
      </c>
      <c r="L191" s="6">
        <f t="shared" si="30"/>
        <v>360</v>
      </c>
      <c r="M191" s="25" t="s">
        <v>1555</v>
      </c>
    </row>
    <row r="192" spans="1:13" ht="75" x14ac:dyDescent="0.25">
      <c r="A192" s="1" t="s">
        <v>1347</v>
      </c>
      <c r="B192" s="17">
        <f t="shared" si="34"/>
        <v>186</v>
      </c>
      <c r="C192" s="5" t="s">
        <v>726</v>
      </c>
      <c r="D192" s="23" t="s">
        <v>77</v>
      </c>
      <c r="E192" s="23" t="s">
        <v>1344</v>
      </c>
      <c r="F192" s="24">
        <v>600</v>
      </c>
      <c r="G192" s="6">
        <f t="shared" si="48"/>
        <v>60</v>
      </c>
      <c r="H192" s="6">
        <f t="shared" si="52"/>
        <v>60</v>
      </c>
      <c r="I192" s="6">
        <f t="shared" si="50"/>
        <v>60</v>
      </c>
      <c r="J192" s="6">
        <f t="shared" si="51"/>
        <v>60</v>
      </c>
      <c r="K192" s="6">
        <f t="shared" si="31"/>
        <v>240</v>
      </c>
      <c r="L192" s="6">
        <f t="shared" si="30"/>
        <v>360</v>
      </c>
      <c r="M192" s="25" t="s">
        <v>1556</v>
      </c>
    </row>
    <row r="193" spans="1:13" ht="75" x14ac:dyDescent="0.25">
      <c r="A193" s="1" t="s">
        <v>1347</v>
      </c>
      <c r="B193" s="17">
        <f t="shared" si="34"/>
        <v>187</v>
      </c>
      <c r="C193" s="5" t="s">
        <v>725</v>
      </c>
      <c r="D193" s="23" t="s">
        <v>77</v>
      </c>
      <c r="E193" s="23" t="s">
        <v>1344</v>
      </c>
      <c r="F193" s="24">
        <v>400</v>
      </c>
      <c r="G193" s="6">
        <f t="shared" si="48"/>
        <v>40</v>
      </c>
      <c r="H193" s="6">
        <f t="shared" si="52"/>
        <v>40</v>
      </c>
      <c r="I193" s="6">
        <f t="shared" si="50"/>
        <v>40</v>
      </c>
      <c r="J193" s="6">
        <f t="shared" si="51"/>
        <v>40</v>
      </c>
      <c r="K193" s="6">
        <f t="shared" si="31"/>
        <v>160</v>
      </c>
      <c r="L193" s="6">
        <f t="shared" si="30"/>
        <v>240</v>
      </c>
      <c r="M193" s="25" t="s">
        <v>1557</v>
      </c>
    </row>
    <row r="194" spans="1:13" ht="75" x14ac:dyDescent="0.25">
      <c r="A194" s="1" t="s">
        <v>1347</v>
      </c>
      <c r="B194" s="17">
        <f t="shared" si="34"/>
        <v>188</v>
      </c>
      <c r="C194" s="5" t="s">
        <v>724</v>
      </c>
      <c r="D194" s="23" t="s">
        <v>77</v>
      </c>
      <c r="E194" s="23" t="s">
        <v>1344</v>
      </c>
      <c r="F194" s="24">
        <v>600</v>
      </c>
      <c r="G194" s="6">
        <f t="shared" si="48"/>
        <v>60</v>
      </c>
      <c r="H194" s="6">
        <f t="shared" si="52"/>
        <v>60</v>
      </c>
      <c r="I194" s="6">
        <f t="shared" si="50"/>
        <v>60</v>
      </c>
      <c r="J194" s="6">
        <f t="shared" si="51"/>
        <v>60</v>
      </c>
      <c r="K194" s="6">
        <f t="shared" si="31"/>
        <v>240</v>
      </c>
      <c r="L194" s="6">
        <f t="shared" si="30"/>
        <v>360</v>
      </c>
      <c r="M194" s="25" t="s">
        <v>1558</v>
      </c>
    </row>
    <row r="195" spans="1:13" ht="75" x14ac:dyDescent="0.25">
      <c r="A195" s="1" t="s">
        <v>1347</v>
      </c>
      <c r="B195" s="17">
        <f t="shared" si="34"/>
        <v>189</v>
      </c>
      <c r="C195" s="5" t="s">
        <v>399</v>
      </c>
      <c r="D195" s="23" t="s">
        <v>77</v>
      </c>
      <c r="E195" s="23" t="s">
        <v>1340</v>
      </c>
      <c r="F195" s="24">
        <v>500</v>
      </c>
      <c r="G195" s="6">
        <f t="shared" si="48"/>
        <v>50</v>
      </c>
      <c r="H195" s="6">
        <f t="shared" si="52"/>
        <v>50</v>
      </c>
      <c r="I195" s="6">
        <f t="shared" si="50"/>
        <v>50</v>
      </c>
      <c r="J195" s="6">
        <f t="shared" si="51"/>
        <v>50</v>
      </c>
      <c r="K195" s="6">
        <f t="shared" si="31"/>
        <v>200</v>
      </c>
      <c r="L195" s="6">
        <f t="shared" si="30"/>
        <v>300</v>
      </c>
      <c r="M195" s="25" t="s">
        <v>1559</v>
      </c>
    </row>
    <row r="196" spans="1:13" ht="60" x14ac:dyDescent="0.25">
      <c r="A196" s="1" t="s">
        <v>1347</v>
      </c>
      <c r="B196" s="17">
        <f t="shared" si="34"/>
        <v>190</v>
      </c>
      <c r="C196" s="5" t="s">
        <v>398</v>
      </c>
      <c r="D196" s="23" t="s">
        <v>77</v>
      </c>
      <c r="E196" s="23" t="s">
        <v>1340</v>
      </c>
      <c r="F196" s="24">
        <v>450</v>
      </c>
      <c r="G196" s="6">
        <f t="shared" si="48"/>
        <v>45</v>
      </c>
      <c r="H196" s="6">
        <f t="shared" si="52"/>
        <v>45</v>
      </c>
      <c r="I196" s="6">
        <f t="shared" si="50"/>
        <v>45</v>
      </c>
      <c r="J196" s="6">
        <f t="shared" si="51"/>
        <v>45</v>
      </c>
      <c r="K196" s="6">
        <f t="shared" si="31"/>
        <v>180</v>
      </c>
      <c r="L196" s="6">
        <f t="shared" si="30"/>
        <v>270</v>
      </c>
      <c r="M196" s="25" t="s">
        <v>1560</v>
      </c>
    </row>
    <row r="197" spans="1:13" ht="60" x14ac:dyDescent="0.25">
      <c r="A197" s="1" t="s">
        <v>1347</v>
      </c>
      <c r="B197" s="17">
        <f t="shared" si="34"/>
        <v>191</v>
      </c>
      <c r="C197" s="5" t="s">
        <v>81</v>
      </c>
      <c r="D197" s="23" t="s">
        <v>77</v>
      </c>
      <c r="E197" s="23" t="s">
        <v>1342</v>
      </c>
      <c r="F197" s="24">
        <v>400</v>
      </c>
      <c r="G197" s="6">
        <f t="shared" si="48"/>
        <v>40</v>
      </c>
      <c r="H197" s="6">
        <f t="shared" si="52"/>
        <v>40</v>
      </c>
      <c r="I197" s="6">
        <f t="shared" si="50"/>
        <v>40</v>
      </c>
      <c r="J197" s="6">
        <f t="shared" si="51"/>
        <v>40</v>
      </c>
      <c r="K197" s="6">
        <f t="shared" si="31"/>
        <v>160</v>
      </c>
      <c r="L197" s="6">
        <f t="shared" si="30"/>
        <v>240</v>
      </c>
      <c r="M197" s="25" t="s">
        <v>1561</v>
      </c>
    </row>
    <row r="198" spans="1:13" ht="75" x14ac:dyDescent="0.25">
      <c r="A198" s="1" t="s">
        <v>1347</v>
      </c>
      <c r="B198" s="17">
        <f t="shared" si="34"/>
        <v>192</v>
      </c>
      <c r="C198" s="5" t="s">
        <v>80</v>
      </c>
      <c r="D198" s="23" t="s">
        <v>77</v>
      </c>
      <c r="E198" s="23" t="s">
        <v>1342</v>
      </c>
      <c r="F198" s="24">
        <v>400</v>
      </c>
      <c r="G198" s="6">
        <f t="shared" si="48"/>
        <v>40</v>
      </c>
      <c r="H198" s="6">
        <f t="shared" si="52"/>
        <v>40</v>
      </c>
      <c r="I198" s="6">
        <f t="shared" si="50"/>
        <v>40</v>
      </c>
      <c r="J198" s="6">
        <f t="shared" si="51"/>
        <v>40</v>
      </c>
      <c r="K198" s="6">
        <f t="shared" si="31"/>
        <v>160</v>
      </c>
      <c r="L198" s="6">
        <f t="shared" si="30"/>
        <v>240</v>
      </c>
      <c r="M198" s="25" t="s">
        <v>1562</v>
      </c>
    </row>
    <row r="199" spans="1:13" ht="75" x14ac:dyDescent="0.25">
      <c r="A199" s="1" t="s">
        <v>1347</v>
      </c>
      <c r="B199" s="17">
        <f t="shared" si="34"/>
        <v>193</v>
      </c>
      <c r="C199" s="5" t="s">
        <v>79</v>
      </c>
      <c r="D199" s="23" t="s">
        <v>77</v>
      </c>
      <c r="E199" s="23" t="s">
        <v>1342</v>
      </c>
      <c r="F199" s="24">
        <v>1500</v>
      </c>
      <c r="G199" s="6">
        <f t="shared" si="48"/>
        <v>150</v>
      </c>
      <c r="H199" s="6">
        <f t="shared" si="52"/>
        <v>150</v>
      </c>
      <c r="I199" s="6">
        <f t="shared" si="50"/>
        <v>150</v>
      </c>
      <c r="J199" s="6">
        <f t="shared" si="51"/>
        <v>150</v>
      </c>
      <c r="K199" s="6">
        <f t="shared" si="31"/>
        <v>600</v>
      </c>
      <c r="L199" s="6">
        <f t="shared" ref="L199:L262" si="53">SUM(F199-K199)</f>
        <v>900</v>
      </c>
      <c r="M199" s="25" t="s">
        <v>1563</v>
      </c>
    </row>
    <row r="200" spans="1:13" ht="60" x14ac:dyDescent="0.25">
      <c r="A200" s="1" t="s">
        <v>1347</v>
      </c>
      <c r="B200" s="17">
        <f t="shared" si="34"/>
        <v>194</v>
      </c>
      <c r="C200" s="5" t="s">
        <v>78</v>
      </c>
      <c r="D200" s="23" t="s">
        <v>77</v>
      </c>
      <c r="E200" s="23" t="s">
        <v>1342</v>
      </c>
      <c r="F200" s="24">
        <v>500</v>
      </c>
      <c r="G200" s="6">
        <f t="shared" si="48"/>
        <v>50</v>
      </c>
      <c r="H200" s="6">
        <f t="shared" si="52"/>
        <v>50</v>
      </c>
      <c r="I200" s="6">
        <f t="shared" si="50"/>
        <v>50</v>
      </c>
      <c r="J200" s="6">
        <f t="shared" si="51"/>
        <v>50</v>
      </c>
      <c r="K200" s="6">
        <f t="shared" ref="K200:K263" si="54">SUM(G200+H200+I200+J200)</f>
        <v>200</v>
      </c>
      <c r="L200" s="6">
        <f t="shared" si="53"/>
        <v>300</v>
      </c>
      <c r="M200" s="25" t="s">
        <v>1564</v>
      </c>
    </row>
    <row r="201" spans="1:13" ht="60" x14ac:dyDescent="0.25">
      <c r="A201" s="1" t="s">
        <v>1347</v>
      </c>
      <c r="B201" s="17">
        <f t="shared" si="34"/>
        <v>195</v>
      </c>
      <c r="C201" s="5" t="s">
        <v>76</v>
      </c>
      <c r="D201" s="23" t="s">
        <v>77</v>
      </c>
      <c r="E201" s="23" t="s">
        <v>1342</v>
      </c>
      <c r="F201" s="24">
        <v>1200</v>
      </c>
      <c r="G201" s="6">
        <f t="shared" si="48"/>
        <v>120</v>
      </c>
      <c r="H201" s="6">
        <f t="shared" si="52"/>
        <v>120</v>
      </c>
      <c r="I201" s="6">
        <f t="shared" si="50"/>
        <v>120</v>
      </c>
      <c r="J201" s="6">
        <f t="shared" si="51"/>
        <v>120</v>
      </c>
      <c r="K201" s="6">
        <f t="shared" si="54"/>
        <v>480</v>
      </c>
      <c r="L201" s="6">
        <f t="shared" si="53"/>
        <v>720</v>
      </c>
      <c r="M201" s="25" t="s">
        <v>1565</v>
      </c>
    </row>
    <row r="202" spans="1:13" ht="45" x14ac:dyDescent="0.25">
      <c r="A202" s="1" t="s">
        <v>1349</v>
      </c>
      <c r="B202" s="17">
        <f t="shared" si="34"/>
        <v>196</v>
      </c>
      <c r="C202" s="5" t="s">
        <v>997</v>
      </c>
      <c r="D202" s="23" t="s">
        <v>289</v>
      </c>
      <c r="E202" s="5" t="s">
        <v>1341</v>
      </c>
      <c r="F202" s="24">
        <v>1250</v>
      </c>
      <c r="G202" s="6">
        <f t="shared" si="48"/>
        <v>125</v>
      </c>
      <c r="H202" s="6">
        <f t="shared" ref="H202:H227" si="55">SUM(F202)*10/100</f>
        <v>125</v>
      </c>
      <c r="I202" s="6">
        <f t="shared" si="50"/>
        <v>125</v>
      </c>
      <c r="J202" s="6">
        <f t="shared" si="51"/>
        <v>125</v>
      </c>
      <c r="K202" s="6">
        <f t="shared" si="54"/>
        <v>500</v>
      </c>
      <c r="L202" s="6">
        <f t="shared" si="53"/>
        <v>750</v>
      </c>
      <c r="M202" s="25" t="s">
        <v>1566</v>
      </c>
    </row>
    <row r="203" spans="1:13" ht="60" x14ac:dyDescent="0.25">
      <c r="A203" s="1" t="s">
        <v>1349</v>
      </c>
      <c r="B203" s="17">
        <f t="shared" si="34"/>
        <v>197</v>
      </c>
      <c r="C203" s="5" t="s">
        <v>841</v>
      </c>
      <c r="D203" s="23" t="s">
        <v>289</v>
      </c>
      <c r="E203" s="23" t="s">
        <v>1343</v>
      </c>
      <c r="F203" s="24">
        <v>1250</v>
      </c>
      <c r="G203" s="6">
        <f t="shared" si="48"/>
        <v>125</v>
      </c>
      <c r="H203" s="6">
        <f t="shared" si="55"/>
        <v>125</v>
      </c>
      <c r="I203" s="6">
        <f t="shared" si="50"/>
        <v>125</v>
      </c>
      <c r="J203" s="6">
        <f t="shared" si="51"/>
        <v>125</v>
      </c>
      <c r="K203" s="6">
        <f t="shared" si="54"/>
        <v>500</v>
      </c>
      <c r="L203" s="6">
        <f t="shared" si="53"/>
        <v>750</v>
      </c>
      <c r="M203" s="25" t="s">
        <v>1567</v>
      </c>
    </row>
    <row r="204" spans="1:13" ht="60" x14ac:dyDescent="0.25">
      <c r="A204" s="1" t="s">
        <v>1349</v>
      </c>
      <c r="B204" s="17">
        <f t="shared" si="34"/>
        <v>198</v>
      </c>
      <c r="C204" s="5" t="s">
        <v>840</v>
      </c>
      <c r="D204" s="23" t="s">
        <v>289</v>
      </c>
      <c r="E204" s="23" t="s">
        <v>1343</v>
      </c>
      <c r="F204" s="24">
        <v>400</v>
      </c>
      <c r="G204" s="6">
        <f t="shared" si="48"/>
        <v>40</v>
      </c>
      <c r="H204" s="6">
        <f t="shared" si="55"/>
        <v>40</v>
      </c>
      <c r="I204" s="6">
        <f t="shared" si="50"/>
        <v>40</v>
      </c>
      <c r="J204" s="6">
        <f t="shared" si="51"/>
        <v>40</v>
      </c>
      <c r="K204" s="6">
        <f t="shared" si="54"/>
        <v>160</v>
      </c>
      <c r="L204" s="6">
        <f t="shared" si="53"/>
        <v>240</v>
      </c>
      <c r="M204" s="25" t="s">
        <v>1568</v>
      </c>
    </row>
    <row r="205" spans="1:13" ht="60" x14ac:dyDescent="0.25">
      <c r="A205" s="1" t="s">
        <v>1349</v>
      </c>
      <c r="B205" s="17">
        <f t="shared" si="34"/>
        <v>199</v>
      </c>
      <c r="C205" s="5" t="s">
        <v>1275</v>
      </c>
      <c r="D205" s="23" t="s">
        <v>289</v>
      </c>
      <c r="E205" s="23" t="s">
        <v>1343</v>
      </c>
      <c r="F205" s="24">
        <v>1199</v>
      </c>
      <c r="G205" s="6">
        <f t="shared" si="48"/>
        <v>119.9</v>
      </c>
      <c r="H205" s="6">
        <f t="shared" si="55"/>
        <v>119.9</v>
      </c>
      <c r="I205" s="6">
        <f t="shared" si="50"/>
        <v>119.9</v>
      </c>
      <c r="J205" s="6">
        <f t="shared" si="51"/>
        <v>119.9</v>
      </c>
      <c r="K205" s="6">
        <f t="shared" si="54"/>
        <v>479.6</v>
      </c>
      <c r="L205" s="6">
        <f t="shared" si="53"/>
        <v>719.4</v>
      </c>
      <c r="M205" s="25" t="s">
        <v>1569</v>
      </c>
    </row>
    <row r="206" spans="1:13" ht="45" x14ac:dyDescent="0.25">
      <c r="A206" s="1" t="s">
        <v>1349</v>
      </c>
      <c r="B206" s="17">
        <f t="shared" si="34"/>
        <v>200</v>
      </c>
      <c r="C206" s="5" t="s">
        <v>638</v>
      </c>
      <c r="D206" s="23" t="s">
        <v>289</v>
      </c>
      <c r="E206" s="23" t="s">
        <v>1344</v>
      </c>
      <c r="F206" s="24">
        <v>800</v>
      </c>
      <c r="G206" s="6">
        <f t="shared" si="48"/>
        <v>80</v>
      </c>
      <c r="H206" s="6">
        <f t="shared" si="55"/>
        <v>80</v>
      </c>
      <c r="I206" s="6">
        <f t="shared" si="50"/>
        <v>80</v>
      </c>
      <c r="J206" s="6">
        <f t="shared" si="51"/>
        <v>80</v>
      </c>
      <c r="K206" s="6">
        <f t="shared" si="54"/>
        <v>320</v>
      </c>
      <c r="L206" s="6">
        <f t="shared" si="53"/>
        <v>480</v>
      </c>
      <c r="M206" s="25" t="s">
        <v>1570</v>
      </c>
    </row>
    <row r="207" spans="1:13" ht="60" x14ac:dyDescent="0.25">
      <c r="A207" s="1" t="s">
        <v>1349</v>
      </c>
      <c r="B207" s="17">
        <f t="shared" ref="B207:B270" si="56">B206+1</f>
        <v>201</v>
      </c>
      <c r="C207" s="5" t="s">
        <v>637</v>
      </c>
      <c r="D207" s="23" t="s">
        <v>289</v>
      </c>
      <c r="E207" s="23" t="s">
        <v>1344</v>
      </c>
      <c r="F207" s="24">
        <v>29500</v>
      </c>
      <c r="G207" s="6">
        <f t="shared" si="48"/>
        <v>2950</v>
      </c>
      <c r="H207" s="6">
        <f t="shared" si="55"/>
        <v>2950</v>
      </c>
      <c r="I207" s="6">
        <f t="shared" si="50"/>
        <v>2950</v>
      </c>
      <c r="J207" s="6">
        <f t="shared" si="51"/>
        <v>2950</v>
      </c>
      <c r="K207" s="6">
        <f t="shared" si="54"/>
        <v>11800</v>
      </c>
      <c r="L207" s="6">
        <f t="shared" si="53"/>
        <v>17700</v>
      </c>
      <c r="M207" s="25" t="s">
        <v>1571</v>
      </c>
    </row>
    <row r="208" spans="1:13" ht="45" x14ac:dyDescent="0.25">
      <c r="A208" s="1" t="s">
        <v>1349</v>
      </c>
      <c r="B208" s="17">
        <f t="shared" si="56"/>
        <v>202</v>
      </c>
      <c r="C208" s="5" t="s">
        <v>636</v>
      </c>
      <c r="D208" s="23" t="s">
        <v>289</v>
      </c>
      <c r="E208" s="23" t="s">
        <v>1344</v>
      </c>
      <c r="F208" s="24">
        <v>2000</v>
      </c>
      <c r="G208" s="6">
        <f t="shared" si="48"/>
        <v>200</v>
      </c>
      <c r="H208" s="6">
        <f t="shared" si="55"/>
        <v>200</v>
      </c>
      <c r="I208" s="6">
        <f t="shared" si="50"/>
        <v>200</v>
      </c>
      <c r="J208" s="6">
        <f t="shared" si="51"/>
        <v>200</v>
      </c>
      <c r="K208" s="6">
        <f t="shared" si="54"/>
        <v>800</v>
      </c>
      <c r="L208" s="6">
        <f t="shared" si="53"/>
        <v>1200</v>
      </c>
      <c r="M208" s="25" t="s">
        <v>1572</v>
      </c>
    </row>
    <row r="209" spans="1:13" ht="60" x14ac:dyDescent="0.25">
      <c r="A209" s="1" t="s">
        <v>1356</v>
      </c>
      <c r="B209" s="17">
        <f t="shared" si="56"/>
        <v>203</v>
      </c>
      <c r="C209" s="5" t="s">
        <v>635</v>
      </c>
      <c r="D209" s="23" t="s">
        <v>289</v>
      </c>
      <c r="E209" s="23" t="s">
        <v>1344</v>
      </c>
      <c r="F209" s="24">
        <v>345</v>
      </c>
      <c r="G209" s="6">
        <f t="shared" si="48"/>
        <v>34.5</v>
      </c>
      <c r="H209" s="6">
        <f t="shared" si="55"/>
        <v>34.5</v>
      </c>
      <c r="I209" s="6">
        <f t="shared" ref="I209:I225" si="57">SUM(F209)*10/100</f>
        <v>34.5</v>
      </c>
      <c r="J209" s="6">
        <f t="shared" si="51"/>
        <v>34.5</v>
      </c>
      <c r="K209" s="6">
        <f t="shared" si="54"/>
        <v>138</v>
      </c>
      <c r="L209" s="6">
        <f t="shared" si="53"/>
        <v>207</v>
      </c>
      <c r="M209" s="25" t="s">
        <v>1573</v>
      </c>
    </row>
    <row r="210" spans="1:13" ht="60" x14ac:dyDescent="0.25">
      <c r="A210" s="1" t="s">
        <v>1357</v>
      </c>
      <c r="B210" s="17">
        <f t="shared" si="56"/>
        <v>204</v>
      </c>
      <c r="C210" s="5" t="s">
        <v>634</v>
      </c>
      <c r="D210" s="23" t="s">
        <v>289</v>
      </c>
      <c r="E210" s="23" t="s">
        <v>1344</v>
      </c>
      <c r="F210" s="24">
        <v>295744</v>
      </c>
      <c r="G210" s="6">
        <f t="shared" si="48"/>
        <v>29574.400000000001</v>
      </c>
      <c r="H210" s="6">
        <f t="shared" si="55"/>
        <v>29574.400000000001</v>
      </c>
      <c r="I210" s="6">
        <f t="shared" si="57"/>
        <v>29574.400000000001</v>
      </c>
      <c r="J210" s="6">
        <f t="shared" si="51"/>
        <v>29574.400000000001</v>
      </c>
      <c r="K210" s="6">
        <f t="shared" si="54"/>
        <v>118297.60000000001</v>
      </c>
      <c r="L210" s="6">
        <f t="shared" si="53"/>
        <v>177446.39999999999</v>
      </c>
      <c r="M210" s="25" t="s">
        <v>1574</v>
      </c>
    </row>
    <row r="211" spans="1:13" ht="45" x14ac:dyDescent="0.25">
      <c r="A211" s="1" t="s">
        <v>1356</v>
      </c>
      <c r="B211" s="17">
        <f t="shared" si="56"/>
        <v>205</v>
      </c>
      <c r="C211" s="5" t="s">
        <v>633</v>
      </c>
      <c r="D211" s="23" t="s">
        <v>289</v>
      </c>
      <c r="E211" s="23" t="s">
        <v>1344</v>
      </c>
      <c r="F211" s="24">
        <v>630</v>
      </c>
      <c r="G211" s="6">
        <f t="shared" si="48"/>
        <v>63</v>
      </c>
      <c r="H211" s="6">
        <f t="shared" si="55"/>
        <v>63</v>
      </c>
      <c r="I211" s="6">
        <f t="shared" si="57"/>
        <v>63</v>
      </c>
      <c r="J211" s="6">
        <f t="shared" si="51"/>
        <v>63</v>
      </c>
      <c r="K211" s="6">
        <f t="shared" si="54"/>
        <v>252</v>
      </c>
      <c r="L211" s="6">
        <f t="shared" si="53"/>
        <v>378</v>
      </c>
      <c r="M211" s="25" t="s">
        <v>1575</v>
      </c>
    </row>
    <row r="212" spans="1:13" ht="45" x14ac:dyDescent="0.25">
      <c r="A212" s="1" t="s">
        <v>1356</v>
      </c>
      <c r="B212" s="17">
        <f t="shared" si="56"/>
        <v>206</v>
      </c>
      <c r="C212" s="5" t="s">
        <v>632</v>
      </c>
      <c r="D212" s="23" t="s">
        <v>289</v>
      </c>
      <c r="E212" s="23" t="s">
        <v>1344</v>
      </c>
      <c r="F212" s="24">
        <v>2825</v>
      </c>
      <c r="G212" s="6">
        <f t="shared" si="48"/>
        <v>282.5</v>
      </c>
      <c r="H212" s="6">
        <f t="shared" si="55"/>
        <v>282.5</v>
      </c>
      <c r="I212" s="6">
        <f t="shared" si="57"/>
        <v>282.5</v>
      </c>
      <c r="J212" s="6">
        <f t="shared" si="51"/>
        <v>282.5</v>
      </c>
      <c r="K212" s="6">
        <f t="shared" si="54"/>
        <v>1130</v>
      </c>
      <c r="L212" s="6">
        <f t="shared" si="53"/>
        <v>1695</v>
      </c>
      <c r="M212" s="25" t="s">
        <v>1576</v>
      </c>
    </row>
    <row r="213" spans="1:13" ht="45" x14ac:dyDescent="0.25">
      <c r="A213" s="1" t="s">
        <v>1356</v>
      </c>
      <c r="B213" s="17">
        <f t="shared" si="56"/>
        <v>207</v>
      </c>
      <c r="C213" s="5" t="s">
        <v>631</v>
      </c>
      <c r="D213" s="23" t="s">
        <v>289</v>
      </c>
      <c r="E213" s="23" t="s">
        <v>1344</v>
      </c>
      <c r="F213" s="24">
        <v>4060</v>
      </c>
      <c r="G213" s="6">
        <f t="shared" si="48"/>
        <v>406</v>
      </c>
      <c r="H213" s="6">
        <f t="shared" si="55"/>
        <v>406</v>
      </c>
      <c r="I213" s="6">
        <f t="shared" si="57"/>
        <v>406</v>
      </c>
      <c r="J213" s="6">
        <f t="shared" si="51"/>
        <v>406</v>
      </c>
      <c r="K213" s="6">
        <f t="shared" si="54"/>
        <v>1624</v>
      </c>
      <c r="L213" s="6">
        <f t="shared" si="53"/>
        <v>2436</v>
      </c>
      <c r="M213" s="25" t="s">
        <v>1577</v>
      </c>
    </row>
    <row r="214" spans="1:13" ht="45" x14ac:dyDescent="0.25">
      <c r="A214" s="1" t="s">
        <v>1356</v>
      </c>
      <c r="B214" s="17">
        <f t="shared" si="56"/>
        <v>208</v>
      </c>
      <c r="C214" s="5" t="s">
        <v>630</v>
      </c>
      <c r="D214" s="23" t="s">
        <v>289</v>
      </c>
      <c r="E214" s="23" t="s">
        <v>1344</v>
      </c>
      <c r="F214" s="24">
        <v>240</v>
      </c>
      <c r="G214" s="6">
        <f t="shared" si="48"/>
        <v>24</v>
      </c>
      <c r="H214" s="6">
        <f t="shared" si="55"/>
        <v>24</v>
      </c>
      <c r="I214" s="6">
        <f t="shared" si="57"/>
        <v>24</v>
      </c>
      <c r="J214" s="6">
        <f t="shared" si="51"/>
        <v>24</v>
      </c>
      <c r="K214" s="6">
        <f t="shared" si="54"/>
        <v>96</v>
      </c>
      <c r="L214" s="6">
        <f t="shared" si="53"/>
        <v>144</v>
      </c>
      <c r="M214" s="25" t="s">
        <v>1578</v>
      </c>
    </row>
    <row r="215" spans="1:13" ht="45" x14ac:dyDescent="0.25">
      <c r="A215" s="1" t="s">
        <v>1356</v>
      </c>
      <c r="B215" s="17">
        <f t="shared" si="56"/>
        <v>209</v>
      </c>
      <c r="C215" s="5" t="s">
        <v>629</v>
      </c>
      <c r="D215" s="23" t="s">
        <v>289</v>
      </c>
      <c r="E215" s="23" t="s">
        <v>1344</v>
      </c>
      <c r="F215" s="24">
        <v>2030</v>
      </c>
      <c r="G215" s="6">
        <f t="shared" si="48"/>
        <v>203</v>
      </c>
      <c r="H215" s="6">
        <f t="shared" si="55"/>
        <v>203</v>
      </c>
      <c r="I215" s="6">
        <f t="shared" si="57"/>
        <v>203</v>
      </c>
      <c r="J215" s="6">
        <f t="shared" si="51"/>
        <v>203</v>
      </c>
      <c r="K215" s="6">
        <f t="shared" si="54"/>
        <v>812</v>
      </c>
      <c r="L215" s="6">
        <f t="shared" si="53"/>
        <v>1218</v>
      </c>
      <c r="M215" s="25" t="s">
        <v>1579</v>
      </c>
    </row>
    <row r="216" spans="1:13" ht="45" x14ac:dyDescent="0.25">
      <c r="A216" s="1" t="s">
        <v>1356</v>
      </c>
      <c r="B216" s="17">
        <f t="shared" si="56"/>
        <v>210</v>
      </c>
      <c r="C216" s="5" t="s">
        <v>628</v>
      </c>
      <c r="D216" s="23" t="s">
        <v>289</v>
      </c>
      <c r="E216" s="23" t="s">
        <v>1344</v>
      </c>
      <c r="F216" s="24">
        <v>1980</v>
      </c>
      <c r="G216" s="6">
        <f t="shared" si="48"/>
        <v>198</v>
      </c>
      <c r="H216" s="6">
        <f t="shared" si="55"/>
        <v>198</v>
      </c>
      <c r="I216" s="6">
        <f t="shared" si="57"/>
        <v>198</v>
      </c>
      <c r="J216" s="6">
        <f t="shared" si="51"/>
        <v>198</v>
      </c>
      <c r="K216" s="6">
        <f t="shared" si="54"/>
        <v>792</v>
      </c>
      <c r="L216" s="6">
        <f t="shared" si="53"/>
        <v>1188</v>
      </c>
      <c r="M216" s="25" t="s">
        <v>1580</v>
      </c>
    </row>
    <row r="217" spans="1:13" ht="45" x14ac:dyDescent="0.25">
      <c r="A217" s="1" t="s">
        <v>1349</v>
      </c>
      <c r="B217" s="17">
        <f t="shared" si="56"/>
        <v>211</v>
      </c>
      <c r="C217" s="5" t="s">
        <v>627</v>
      </c>
      <c r="D217" s="23" t="s">
        <v>289</v>
      </c>
      <c r="E217" s="23" t="s">
        <v>1344</v>
      </c>
      <c r="F217" s="24">
        <v>20305</v>
      </c>
      <c r="G217" s="6">
        <f t="shared" si="48"/>
        <v>2030.5</v>
      </c>
      <c r="H217" s="6">
        <f t="shared" si="55"/>
        <v>2030.5</v>
      </c>
      <c r="I217" s="6">
        <f t="shared" si="57"/>
        <v>2030.5</v>
      </c>
      <c r="J217" s="6">
        <f t="shared" si="51"/>
        <v>2030.5</v>
      </c>
      <c r="K217" s="6">
        <f t="shared" si="54"/>
        <v>8122</v>
      </c>
      <c r="L217" s="6">
        <f t="shared" si="53"/>
        <v>12183</v>
      </c>
      <c r="M217" s="25" t="s">
        <v>1581</v>
      </c>
    </row>
    <row r="218" spans="1:13" ht="45" x14ac:dyDescent="0.25">
      <c r="A218" s="1" t="s">
        <v>1349</v>
      </c>
      <c r="B218" s="17">
        <f t="shared" si="56"/>
        <v>212</v>
      </c>
      <c r="C218" s="5" t="s">
        <v>296</v>
      </c>
      <c r="D218" s="23" t="s">
        <v>289</v>
      </c>
      <c r="E218" s="23" t="s">
        <v>1340</v>
      </c>
      <c r="F218" s="24">
        <v>1250</v>
      </c>
      <c r="G218" s="6">
        <f t="shared" si="48"/>
        <v>125</v>
      </c>
      <c r="H218" s="6">
        <f t="shared" si="55"/>
        <v>125</v>
      </c>
      <c r="I218" s="6">
        <f t="shared" si="57"/>
        <v>125</v>
      </c>
      <c r="J218" s="6">
        <f t="shared" si="51"/>
        <v>125</v>
      </c>
      <c r="K218" s="6">
        <f t="shared" si="54"/>
        <v>500</v>
      </c>
      <c r="L218" s="6">
        <f t="shared" si="53"/>
        <v>750</v>
      </c>
      <c r="M218" s="25" t="s">
        <v>1582</v>
      </c>
    </row>
    <row r="219" spans="1:13" ht="30" x14ac:dyDescent="0.25">
      <c r="A219" s="1" t="s">
        <v>1349</v>
      </c>
      <c r="B219" s="17">
        <f t="shared" si="56"/>
        <v>213</v>
      </c>
      <c r="C219" s="5" t="s">
        <v>295</v>
      </c>
      <c r="D219" s="23" t="s">
        <v>289</v>
      </c>
      <c r="E219" s="23" t="s">
        <v>1340</v>
      </c>
      <c r="F219" s="24">
        <v>500</v>
      </c>
      <c r="G219" s="6">
        <f t="shared" si="48"/>
        <v>50</v>
      </c>
      <c r="H219" s="6">
        <f t="shared" si="55"/>
        <v>50</v>
      </c>
      <c r="I219" s="6">
        <f t="shared" si="57"/>
        <v>50</v>
      </c>
      <c r="J219" s="6">
        <f t="shared" si="51"/>
        <v>50</v>
      </c>
      <c r="K219" s="6">
        <f t="shared" si="54"/>
        <v>200</v>
      </c>
      <c r="L219" s="6">
        <f t="shared" si="53"/>
        <v>300</v>
      </c>
      <c r="M219" s="25" t="s">
        <v>1583</v>
      </c>
    </row>
    <row r="220" spans="1:13" ht="60" x14ac:dyDescent="0.25">
      <c r="A220" s="1" t="s">
        <v>1349</v>
      </c>
      <c r="B220" s="17">
        <f t="shared" si="56"/>
        <v>214</v>
      </c>
      <c r="C220" s="5" t="s">
        <v>294</v>
      </c>
      <c r="D220" s="23" t="s">
        <v>289</v>
      </c>
      <c r="E220" s="23" t="s">
        <v>1340</v>
      </c>
      <c r="F220" s="24">
        <v>433</v>
      </c>
      <c r="G220" s="6">
        <f t="shared" si="48"/>
        <v>43.3</v>
      </c>
      <c r="H220" s="6">
        <f t="shared" si="55"/>
        <v>43.3</v>
      </c>
      <c r="I220" s="6">
        <f t="shared" si="57"/>
        <v>43.3</v>
      </c>
      <c r="J220" s="6">
        <f t="shared" si="51"/>
        <v>43.3</v>
      </c>
      <c r="K220" s="6">
        <f t="shared" si="54"/>
        <v>173.2</v>
      </c>
      <c r="L220" s="6">
        <f t="shared" si="53"/>
        <v>259.8</v>
      </c>
      <c r="M220" s="25" t="s">
        <v>1584</v>
      </c>
    </row>
    <row r="221" spans="1:13" ht="45" x14ac:dyDescent="0.25">
      <c r="A221" s="1" t="s">
        <v>1349</v>
      </c>
      <c r="B221" s="17">
        <f t="shared" si="56"/>
        <v>215</v>
      </c>
      <c r="C221" s="5" t="s">
        <v>293</v>
      </c>
      <c r="D221" s="23" t="s">
        <v>289</v>
      </c>
      <c r="E221" s="23" t="s">
        <v>1340</v>
      </c>
      <c r="F221" s="24">
        <v>1250</v>
      </c>
      <c r="G221" s="6">
        <f t="shared" si="48"/>
        <v>125</v>
      </c>
      <c r="H221" s="6">
        <f t="shared" si="55"/>
        <v>125</v>
      </c>
      <c r="I221" s="6">
        <f t="shared" si="57"/>
        <v>125</v>
      </c>
      <c r="J221" s="6">
        <f t="shared" si="51"/>
        <v>125</v>
      </c>
      <c r="K221" s="6">
        <f t="shared" si="54"/>
        <v>500</v>
      </c>
      <c r="L221" s="6">
        <f t="shared" si="53"/>
        <v>750</v>
      </c>
      <c r="M221" s="25" t="s">
        <v>1585</v>
      </c>
    </row>
    <row r="222" spans="1:13" ht="45" x14ac:dyDescent="0.25">
      <c r="A222" s="1" t="s">
        <v>1349</v>
      </c>
      <c r="B222" s="17">
        <f t="shared" si="56"/>
        <v>216</v>
      </c>
      <c r="C222" s="5" t="s">
        <v>292</v>
      </c>
      <c r="D222" s="23" t="s">
        <v>289</v>
      </c>
      <c r="E222" s="23" t="s">
        <v>1340</v>
      </c>
      <c r="F222" s="24">
        <v>800</v>
      </c>
      <c r="G222" s="6">
        <f t="shared" si="48"/>
        <v>80</v>
      </c>
      <c r="H222" s="6">
        <f t="shared" si="55"/>
        <v>80</v>
      </c>
      <c r="I222" s="6">
        <f t="shared" si="57"/>
        <v>80</v>
      </c>
      <c r="J222" s="6">
        <f t="shared" si="51"/>
        <v>80</v>
      </c>
      <c r="K222" s="6">
        <f t="shared" si="54"/>
        <v>320</v>
      </c>
      <c r="L222" s="6">
        <f t="shared" si="53"/>
        <v>480</v>
      </c>
      <c r="M222" s="25" t="s">
        <v>1586</v>
      </c>
    </row>
    <row r="223" spans="1:13" ht="60" x14ac:dyDescent="0.25">
      <c r="A223" s="1" t="s">
        <v>1357</v>
      </c>
      <c r="B223" s="17">
        <f t="shared" si="56"/>
        <v>217</v>
      </c>
      <c r="C223" s="5" t="s">
        <v>291</v>
      </c>
      <c r="D223" s="23" t="s">
        <v>289</v>
      </c>
      <c r="E223" s="23" t="s">
        <v>1340</v>
      </c>
      <c r="F223" s="24">
        <v>11500</v>
      </c>
      <c r="G223" s="6">
        <f t="shared" si="48"/>
        <v>1150</v>
      </c>
      <c r="H223" s="6">
        <f t="shared" si="55"/>
        <v>1150</v>
      </c>
      <c r="I223" s="6">
        <f t="shared" si="57"/>
        <v>1150</v>
      </c>
      <c r="J223" s="6">
        <f t="shared" si="51"/>
        <v>1150</v>
      </c>
      <c r="K223" s="6">
        <f t="shared" si="54"/>
        <v>4600</v>
      </c>
      <c r="L223" s="6">
        <f t="shared" si="53"/>
        <v>6900</v>
      </c>
      <c r="M223" s="25" t="s">
        <v>1587</v>
      </c>
    </row>
    <row r="224" spans="1:13" ht="60" x14ac:dyDescent="0.25">
      <c r="A224" s="1" t="s">
        <v>1356</v>
      </c>
      <c r="B224" s="17">
        <f t="shared" si="56"/>
        <v>218</v>
      </c>
      <c r="C224" s="5" t="s">
        <v>290</v>
      </c>
      <c r="D224" s="23" t="s">
        <v>289</v>
      </c>
      <c r="E224" s="23" t="s">
        <v>1340</v>
      </c>
      <c r="F224" s="24">
        <v>27048</v>
      </c>
      <c r="G224" s="6">
        <f t="shared" si="48"/>
        <v>2704.8</v>
      </c>
      <c r="H224" s="6">
        <f t="shared" si="55"/>
        <v>2704.8</v>
      </c>
      <c r="I224" s="6">
        <f t="shared" si="57"/>
        <v>2704.8</v>
      </c>
      <c r="J224" s="6">
        <f t="shared" si="51"/>
        <v>2704.8</v>
      </c>
      <c r="K224" s="6">
        <f t="shared" si="54"/>
        <v>10819.2</v>
      </c>
      <c r="L224" s="6">
        <f t="shared" si="53"/>
        <v>16228.8</v>
      </c>
      <c r="M224" s="25" t="s">
        <v>1588</v>
      </c>
    </row>
    <row r="225" spans="1:13" ht="45" x14ac:dyDescent="0.25">
      <c r="A225" s="1" t="s">
        <v>1349</v>
      </c>
      <c r="B225" s="17">
        <f t="shared" si="56"/>
        <v>219</v>
      </c>
      <c r="C225" s="5" t="s">
        <v>288</v>
      </c>
      <c r="D225" s="23" t="s">
        <v>289</v>
      </c>
      <c r="E225" s="23" t="s">
        <v>1340</v>
      </c>
      <c r="F225" s="24">
        <v>780</v>
      </c>
      <c r="G225" s="6">
        <f t="shared" si="48"/>
        <v>78</v>
      </c>
      <c r="H225" s="6">
        <f t="shared" si="55"/>
        <v>78</v>
      </c>
      <c r="I225" s="6">
        <f t="shared" si="57"/>
        <v>78</v>
      </c>
      <c r="J225" s="6">
        <f t="shared" si="51"/>
        <v>78</v>
      </c>
      <c r="K225" s="6">
        <f t="shared" si="54"/>
        <v>312</v>
      </c>
      <c r="L225" s="6">
        <f t="shared" si="53"/>
        <v>468</v>
      </c>
      <c r="M225" s="25" t="s">
        <v>1589</v>
      </c>
    </row>
    <row r="226" spans="1:13" ht="45" x14ac:dyDescent="0.25">
      <c r="A226" s="1" t="s">
        <v>1354</v>
      </c>
      <c r="B226" s="17">
        <f t="shared" si="56"/>
        <v>220</v>
      </c>
      <c r="C226" s="5" t="s">
        <v>1133</v>
      </c>
      <c r="D226" s="5" t="s">
        <v>289</v>
      </c>
      <c r="E226" s="23" t="s">
        <v>1340</v>
      </c>
      <c r="F226" s="24">
        <v>6100</v>
      </c>
      <c r="G226" s="6">
        <v>0</v>
      </c>
      <c r="H226" s="6">
        <v>0</v>
      </c>
      <c r="I226" s="6">
        <f t="shared" ref="I226" si="58">SUM(F226*10%)</f>
        <v>610</v>
      </c>
      <c r="J226" s="6">
        <f>SUM(F226*10%)</f>
        <v>610</v>
      </c>
      <c r="K226" s="6">
        <f t="shared" si="54"/>
        <v>1220</v>
      </c>
      <c r="L226" s="6">
        <f t="shared" si="53"/>
        <v>4880</v>
      </c>
      <c r="M226" s="25" t="s">
        <v>1590</v>
      </c>
    </row>
    <row r="227" spans="1:13" ht="45" x14ac:dyDescent="0.25">
      <c r="A227" s="1" t="s">
        <v>1350</v>
      </c>
      <c r="B227" s="17">
        <f t="shared" si="56"/>
        <v>221</v>
      </c>
      <c r="C227" s="5" t="s">
        <v>729</v>
      </c>
      <c r="D227" s="23" t="s">
        <v>730</v>
      </c>
      <c r="E227" s="23" t="s">
        <v>1344</v>
      </c>
      <c r="F227" s="24">
        <v>5688</v>
      </c>
      <c r="G227" s="6">
        <f t="shared" si="48"/>
        <v>568.79999999999995</v>
      </c>
      <c r="H227" s="6">
        <f t="shared" si="55"/>
        <v>568.79999999999995</v>
      </c>
      <c r="I227" s="6">
        <f>SUM(F227)*10/100</f>
        <v>568.79999999999995</v>
      </c>
      <c r="J227" s="6">
        <f>SUM(F227)*10/100</f>
        <v>568.79999999999995</v>
      </c>
      <c r="K227" s="6">
        <f t="shared" si="54"/>
        <v>2275.1999999999998</v>
      </c>
      <c r="L227" s="6">
        <f t="shared" si="53"/>
        <v>3412.8</v>
      </c>
      <c r="M227" s="25" t="s">
        <v>1591</v>
      </c>
    </row>
    <row r="228" spans="1:13" ht="60" x14ac:dyDescent="0.25">
      <c r="A228" s="1" t="s">
        <v>1349</v>
      </c>
      <c r="B228" s="17">
        <f t="shared" si="56"/>
        <v>222</v>
      </c>
      <c r="C228" s="5" t="s">
        <v>1259</v>
      </c>
      <c r="D228" s="23" t="s">
        <v>873</v>
      </c>
      <c r="E228" s="23" t="s">
        <v>1344</v>
      </c>
      <c r="F228" s="24">
        <v>20866</v>
      </c>
      <c r="G228" s="6">
        <f t="shared" si="48"/>
        <v>2086.6</v>
      </c>
      <c r="H228" s="6">
        <f t="shared" ref="H228" si="59">SUM(F228)*10/100</f>
        <v>2086.6</v>
      </c>
      <c r="I228" s="6">
        <f>SUM(F228)*10/100</f>
        <v>2086.6</v>
      </c>
      <c r="J228" s="6">
        <f>SUM(F228)*10/100</f>
        <v>2086.6</v>
      </c>
      <c r="K228" s="6">
        <f t="shared" si="54"/>
        <v>8346.4</v>
      </c>
      <c r="L228" s="6">
        <f t="shared" si="53"/>
        <v>12519.6</v>
      </c>
      <c r="M228" s="25" t="s">
        <v>1592</v>
      </c>
    </row>
    <row r="229" spans="1:13" ht="60" x14ac:dyDescent="0.25">
      <c r="A229" s="1" t="s">
        <v>1349</v>
      </c>
      <c r="B229" s="17">
        <f t="shared" si="56"/>
        <v>223</v>
      </c>
      <c r="C229" s="5" t="s">
        <v>1003</v>
      </c>
      <c r="D229" s="23" t="s">
        <v>58</v>
      </c>
      <c r="E229" s="5" t="s">
        <v>1341</v>
      </c>
      <c r="F229" s="24">
        <v>30380</v>
      </c>
      <c r="G229" s="6">
        <f t="shared" si="48"/>
        <v>3038</v>
      </c>
      <c r="H229" s="6">
        <f t="shared" ref="H229:H260" si="60">SUM(F229)*10/100</f>
        <v>3038</v>
      </c>
      <c r="I229" s="6">
        <f>SUM(F229)*10/100</f>
        <v>3038</v>
      </c>
      <c r="J229" s="6">
        <f>SUM(F229)*10/100</f>
        <v>3038</v>
      </c>
      <c r="K229" s="6">
        <f t="shared" si="54"/>
        <v>12152</v>
      </c>
      <c r="L229" s="6">
        <f t="shared" si="53"/>
        <v>18228</v>
      </c>
      <c r="M229" s="25" t="s">
        <v>1593</v>
      </c>
    </row>
    <row r="230" spans="1:13" ht="45" x14ac:dyDescent="0.25">
      <c r="A230" s="1" t="s">
        <v>1349</v>
      </c>
      <c r="B230" s="17">
        <f t="shared" si="56"/>
        <v>224</v>
      </c>
      <c r="C230" s="5" t="s">
        <v>1328</v>
      </c>
      <c r="D230" s="23" t="s">
        <v>58</v>
      </c>
      <c r="E230" s="5" t="s">
        <v>1341</v>
      </c>
      <c r="F230" s="24">
        <v>9427</v>
      </c>
      <c r="G230" s="6">
        <v>0</v>
      </c>
      <c r="H230" s="6">
        <f>SUM(F230)*33.33/100</f>
        <v>3142.0190999999995</v>
      </c>
      <c r="I230" s="6">
        <f>SUM(F230)*33.33/100</f>
        <v>3142.0190999999995</v>
      </c>
      <c r="J230" s="6">
        <f>SUM(F230)*33.33/100</f>
        <v>3142.0190999999995</v>
      </c>
      <c r="K230" s="6">
        <f t="shared" si="54"/>
        <v>9426.0572999999986</v>
      </c>
      <c r="L230" s="6">
        <f t="shared" si="53"/>
        <v>0.94270000000142318</v>
      </c>
      <c r="M230" s="25" t="s">
        <v>1594</v>
      </c>
    </row>
    <row r="231" spans="1:13" ht="75" x14ac:dyDescent="0.25">
      <c r="A231" s="1" t="s">
        <v>1349</v>
      </c>
      <c r="B231" s="17">
        <f t="shared" si="56"/>
        <v>225</v>
      </c>
      <c r="C231" s="5" t="s">
        <v>874</v>
      </c>
      <c r="D231" s="23" t="s">
        <v>58</v>
      </c>
      <c r="E231" s="23" t="s">
        <v>1343</v>
      </c>
      <c r="F231" s="24">
        <v>12999</v>
      </c>
      <c r="G231" s="6">
        <f t="shared" si="48"/>
        <v>1299.9000000000001</v>
      </c>
      <c r="H231" s="6">
        <f t="shared" si="60"/>
        <v>1299.9000000000001</v>
      </c>
      <c r="I231" s="6">
        <f>SUM(F231)*10/100</f>
        <v>1299.9000000000001</v>
      </c>
      <c r="J231" s="6">
        <f>SUM(F231)*10/100</f>
        <v>1299.9000000000001</v>
      </c>
      <c r="K231" s="6">
        <f t="shared" si="54"/>
        <v>5199.6000000000004</v>
      </c>
      <c r="L231" s="6">
        <f t="shared" si="53"/>
        <v>7799.4</v>
      </c>
      <c r="M231" s="25" t="s">
        <v>1595</v>
      </c>
    </row>
    <row r="232" spans="1:13" ht="75" x14ac:dyDescent="0.25">
      <c r="A232" s="1" t="s">
        <v>1349</v>
      </c>
      <c r="B232" s="17">
        <f t="shared" si="56"/>
        <v>226</v>
      </c>
      <c r="C232" s="5" t="s">
        <v>1302</v>
      </c>
      <c r="D232" s="23" t="s">
        <v>58</v>
      </c>
      <c r="E232" s="23" t="s">
        <v>1343</v>
      </c>
      <c r="F232" s="24">
        <v>15820</v>
      </c>
      <c r="G232" s="6">
        <f t="shared" si="48"/>
        <v>1582</v>
      </c>
      <c r="H232" s="6">
        <f t="shared" si="60"/>
        <v>1582</v>
      </c>
      <c r="I232" s="6">
        <f>SUM(F232)*10/100</f>
        <v>1582</v>
      </c>
      <c r="J232" s="6">
        <f>SUM(F232)*10/100</f>
        <v>1582</v>
      </c>
      <c r="K232" s="6">
        <f t="shared" si="54"/>
        <v>6328</v>
      </c>
      <c r="L232" s="6">
        <f t="shared" si="53"/>
        <v>9492</v>
      </c>
      <c r="M232" s="25" t="s">
        <v>1596</v>
      </c>
    </row>
    <row r="233" spans="1:13" ht="75" x14ac:dyDescent="0.25">
      <c r="A233" s="1" t="s">
        <v>1349</v>
      </c>
      <c r="B233" s="17">
        <f t="shared" si="56"/>
        <v>227</v>
      </c>
      <c r="C233" s="5" t="s">
        <v>1301</v>
      </c>
      <c r="D233" s="23" t="s">
        <v>58</v>
      </c>
      <c r="E233" s="23" t="s">
        <v>1343</v>
      </c>
      <c r="F233" s="24">
        <v>20799</v>
      </c>
      <c r="G233" s="6">
        <f t="shared" si="48"/>
        <v>2079.9</v>
      </c>
      <c r="H233" s="6">
        <f t="shared" si="60"/>
        <v>2079.9</v>
      </c>
      <c r="I233" s="6">
        <f>SUM(F233)*10/100</f>
        <v>2079.9</v>
      </c>
      <c r="J233" s="6">
        <f>SUM(F233)*10/100</f>
        <v>2079.9</v>
      </c>
      <c r="K233" s="6">
        <f t="shared" si="54"/>
        <v>8319.6</v>
      </c>
      <c r="L233" s="6">
        <f t="shared" si="53"/>
        <v>12479.4</v>
      </c>
      <c r="M233" s="25" t="s">
        <v>1597</v>
      </c>
    </row>
    <row r="234" spans="1:13" ht="60" x14ac:dyDescent="0.25">
      <c r="A234" s="1" t="s">
        <v>1349</v>
      </c>
      <c r="B234" s="17">
        <f t="shared" si="56"/>
        <v>228</v>
      </c>
      <c r="C234" s="5" t="s">
        <v>1300</v>
      </c>
      <c r="D234" s="23" t="s">
        <v>58</v>
      </c>
      <c r="E234" s="23" t="s">
        <v>1343</v>
      </c>
      <c r="F234" s="24">
        <v>9427</v>
      </c>
      <c r="G234" s="6">
        <v>0</v>
      </c>
      <c r="H234" s="6">
        <f t="shared" ref="H234:H238" si="61">SUM(F234)*33.33/100</f>
        <v>3142.0190999999995</v>
      </c>
      <c r="I234" s="6">
        <f t="shared" ref="I234:I238" si="62">SUM(F234)*33.33/100</f>
        <v>3142.0190999999995</v>
      </c>
      <c r="J234" s="6">
        <f>SUM(F234)*33.33/100</f>
        <v>3142.0190999999995</v>
      </c>
      <c r="K234" s="6">
        <f t="shared" si="54"/>
        <v>9426.0572999999986</v>
      </c>
      <c r="L234" s="6">
        <f t="shared" si="53"/>
        <v>0.94270000000142318</v>
      </c>
      <c r="M234" s="25" t="s">
        <v>1598</v>
      </c>
    </row>
    <row r="235" spans="1:13" ht="60" x14ac:dyDescent="0.25">
      <c r="A235" s="1" t="s">
        <v>1349</v>
      </c>
      <c r="B235" s="17">
        <f t="shared" si="56"/>
        <v>229</v>
      </c>
      <c r="C235" s="5" t="s">
        <v>1299</v>
      </c>
      <c r="D235" s="23" t="s">
        <v>58</v>
      </c>
      <c r="E235" s="23" t="s">
        <v>1343</v>
      </c>
      <c r="F235" s="24">
        <v>9427</v>
      </c>
      <c r="G235" s="6">
        <v>0</v>
      </c>
      <c r="H235" s="6">
        <f t="shared" si="61"/>
        <v>3142.0190999999995</v>
      </c>
      <c r="I235" s="6">
        <f t="shared" si="62"/>
        <v>3142.0190999999995</v>
      </c>
      <c r="J235" s="6">
        <f>SUM(F235)*33.33/100</f>
        <v>3142.0190999999995</v>
      </c>
      <c r="K235" s="6">
        <f t="shared" si="54"/>
        <v>9426.0572999999986</v>
      </c>
      <c r="L235" s="6">
        <f t="shared" si="53"/>
        <v>0.94270000000142318</v>
      </c>
      <c r="M235" s="25" t="s">
        <v>1599</v>
      </c>
    </row>
    <row r="236" spans="1:13" ht="60" x14ac:dyDescent="0.25">
      <c r="A236" s="1" t="s">
        <v>1349</v>
      </c>
      <c r="B236" s="17">
        <f t="shared" si="56"/>
        <v>230</v>
      </c>
      <c r="C236" s="5" t="s">
        <v>1298</v>
      </c>
      <c r="D236" s="23" t="s">
        <v>58</v>
      </c>
      <c r="E236" s="23" t="s">
        <v>1343</v>
      </c>
      <c r="F236" s="24">
        <v>9427</v>
      </c>
      <c r="G236" s="6">
        <v>0</v>
      </c>
      <c r="H236" s="6">
        <f t="shared" si="61"/>
        <v>3142.0190999999995</v>
      </c>
      <c r="I236" s="6">
        <f t="shared" si="62"/>
        <v>3142.0190999999995</v>
      </c>
      <c r="J236" s="6">
        <f>SUM(F236)*33.33/100</f>
        <v>3142.0190999999995</v>
      </c>
      <c r="K236" s="6">
        <f t="shared" si="54"/>
        <v>9426.0572999999986</v>
      </c>
      <c r="L236" s="6">
        <f t="shared" si="53"/>
        <v>0.94270000000142318</v>
      </c>
      <c r="M236" s="25" t="s">
        <v>1600</v>
      </c>
    </row>
    <row r="237" spans="1:13" ht="60" x14ac:dyDescent="0.25">
      <c r="A237" s="1" t="s">
        <v>1349</v>
      </c>
      <c r="B237" s="17">
        <f t="shared" si="56"/>
        <v>231</v>
      </c>
      <c r="C237" s="5" t="s">
        <v>1297</v>
      </c>
      <c r="D237" s="23" t="s">
        <v>58</v>
      </c>
      <c r="E237" s="23" t="s">
        <v>1343</v>
      </c>
      <c r="F237" s="24">
        <v>9427</v>
      </c>
      <c r="G237" s="6">
        <v>0</v>
      </c>
      <c r="H237" s="6">
        <f t="shared" si="61"/>
        <v>3142.0190999999995</v>
      </c>
      <c r="I237" s="6">
        <f t="shared" si="62"/>
        <v>3142.0190999999995</v>
      </c>
      <c r="J237" s="6">
        <f>SUM(F237)*33.33/100</f>
        <v>3142.0190999999995</v>
      </c>
      <c r="K237" s="6">
        <f t="shared" si="54"/>
        <v>9426.0572999999986</v>
      </c>
      <c r="L237" s="6">
        <f t="shared" si="53"/>
        <v>0.94270000000142318</v>
      </c>
      <c r="M237" s="25" t="s">
        <v>1601</v>
      </c>
    </row>
    <row r="238" spans="1:13" ht="60" x14ac:dyDescent="0.25">
      <c r="A238" s="1" t="s">
        <v>1349</v>
      </c>
      <c r="B238" s="17">
        <f t="shared" si="56"/>
        <v>232</v>
      </c>
      <c r="C238" s="5" t="s">
        <v>1296</v>
      </c>
      <c r="D238" s="23" t="s">
        <v>58</v>
      </c>
      <c r="E238" s="23" t="s">
        <v>1343</v>
      </c>
      <c r="F238" s="24">
        <v>9427</v>
      </c>
      <c r="G238" s="6">
        <v>0</v>
      </c>
      <c r="H238" s="6">
        <f t="shared" si="61"/>
        <v>3142.0190999999995</v>
      </c>
      <c r="I238" s="6">
        <f t="shared" si="62"/>
        <v>3142.0190999999995</v>
      </c>
      <c r="J238" s="6">
        <f>SUM(F238)*33.33/100</f>
        <v>3142.0190999999995</v>
      </c>
      <c r="K238" s="6">
        <f t="shared" si="54"/>
        <v>9426.0572999999986</v>
      </c>
      <c r="L238" s="6">
        <f t="shared" si="53"/>
        <v>0.94270000000142318</v>
      </c>
      <c r="M238" s="25" t="s">
        <v>1602</v>
      </c>
    </row>
    <row r="239" spans="1:13" ht="60" x14ac:dyDescent="0.25">
      <c r="A239" s="1" t="s">
        <v>1349</v>
      </c>
      <c r="B239" s="17">
        <f t="shared" si="56"/>
        <v>233</v>
      </c>
      <c r="C239" s="5" t="s">
        <v>1265</v>
      </c>
      <c r="D239" s="23" t="s">
        <v>58</v>
      </c>
      <c r="E239" s="23" t="s">
        <v>1344</v>
      </c>
      <c r="F239" s="24">
        <v>12955</v>
      </c>
      <c r="G239" s="6">
        <f t="shared" ref="G239:G272" si="63">SUM(F239)*10/100</f>
        <v>1295.5</v>
      </c>
      <c r="H239" s="6">
        <f t="shared" si="60"/>
        <v>1295.5</v>
      </c>
      <c r="I239" s="6">
        <f>SUM(F239)*10/100</f>
        <v>1295.5</v>
      </c>
      <c r="J239" s="6">
        <f>SUM(F239)*10/100</f>
        <v>1295.5</v>
      </c>
      <c r="K239" s="6">
        <f t="shared" si="54"/>
        <v>5182</v>
      </c>
      <c r="L239" s="6">
        <f t="shared" si="53"/>
        <v>7773</v>
      </c>
      <c r="M239" s="25" t="s">
        <v>1603</v>
      </c>
    </row>
    <row r="240" spans="1:13" ht="60" x14ac:dyDescent="0.25">
      <c r="A240" s="1" t="s">
        <v>1349</v>
      </c>
      <c r="B240" s="17">
        <f t="shared" si="56"/>
        <v>234</v>
      </c>
      <c r="C240" s="5" t="s">
        <v>1264</v>
      </c>
      <c r="D240" s="23" t="s">
        <v>58</v>
      </c>
      <c r="E240" s="23" t="s">
        <v>1344</v>
      </c>
      <c r="F240" s="24">
        <v>25042</v>
      </c>
      <c r="G240" s="6">
        <f t="shared" si="63"/>
        <v>2504.1999999999998</v>
      </c>
      <c r="H240" s="6">
        <f t="shared" si="60"/>
        <v>2504.1999999999998</v>
      </c>
      <c r="I240" s="6">
        <f>SUM(F240)*10/100</f>
        <v>2504.1999999999998</v>
      </c>
      <c r="J240" s="6">
        <f>SUM(F240)*10/100</f>
        <v>2504.1999999999998</v>
      </c>
      <c r="K240" s="6">
        <f t="shared" si="54"/>
        <v>10016.799999999999</v>
      </c>
      <c r="L240" s="6">
        <f t="shared" si="53"/>
        <v>15025.2</v>
      </c>
      <c r="M240" s="25" t="s">
        <v>1604</v>
      </c>
    </row>
    <row r="241" spans="1:13" ht="75" x14ac:dyDescent="0.25">
      <c r="A241" s="1" t="s">
        <v>1349</v>
      </c>
      <c r="B241" s="17">
        <f t="shared" si="56"/>
        <v>235</v>
      </c>
      <c r="C241" s="5" t="s">
        <v>707</v>
      </c>
      <c r="D241" s="23" t="s">
        <v>58</v>
      </c>
      <c r="E241" s="23" t="s">
        <v>1344</v>
      </c>
      <c r="F241" s="24">
        <v>12528</v>
      </c>
      <c r="G241" s="6">
        <f t="shared" si="63"/>
        <v>1252.8</v>
      </c>
      <c r="H241" s="6">
        <f t="shared" si="60"/>
        <v>1252.8</v>
      </c>
      <c r="I241" s="6">
        <f>SUM(F241)*10/100</f>
        <v>1252.8</v>
      </c>
      <c r="J241" s="6">
        <f>SUM(F241)*10/100</f>
        <v>1252.8</v>
      </c>
      <c r="K241" s="6">
        <f t="shared" si="54"/>
        <v>5011.2</v>
      </c>
      <c r="L241" s="6">
        <f t="shared" si="53"/>
        <v>7516.8</v>
      </c>
      <c r="M241" s="25" t="s">
        <v>1605</v>
      </c>
    </row>
    <row r="242" spans="1:13" ht="45" x14ac:dyDescent="0.25">
      <c r="A242" s="1" t="s">
        <v>1349</v>
      </c>
      <c r="B242" s="17">
        <f t="shared" si="56"/>
        <v>236</v>
      </c>
      <c r="C242" s="5" t="s">
        <v>1263</v>
      </c>
      <c r="D242" s="5" t="s">
        <v>58</v>
      </c>
      <c r="E242" s="23" t="s">
        <v>1344</v>
      </c>
      <c r="F242" s="24">
        <v>17649.400000000001</v>
      </c>
      <c r="G242" s="6">
        <v>0</v>
      </c>
      <c r="H242" s="6">
        <v>0</v>
      </c>
      <c r="I242" s="6">
        <f t="shared" ref="I242:I243" si="64">SUM(F242*10%)</f>
        <v>1764.9400000000003</v>
      </c>
      <c r="J242" s="6">
        <f>SUM(F242*10%)</f>
        <v>1764.9400000000003</v>
      </c>
      <c r="K242" s="6">
        <f t="shared" si="54"/>
        <v>3529.8800000000006</v>
      </c>
      <c r="L242" s="6">
        <f t="shared" si="53"/>
        <v>14119.52</v>
      </c>
      <c r="M242" s="25" t="s">
        <v>1606</v>
      </c>
    </row>
    <row r="243" spans="1:13" ht="90" x14ac:dyDescent="0.25">
      <c r="A243" s="1" t="s">
        <v>1349</v>
      </c>
      <c r="B243" s="17">
        <f t="shared" si="56"/>
        <v>237</v>
      </c>
      <c r="C243" s="5" t="s">
        <v>1262</v>
      </c>
      <c r="D243" s="5" t="s">
        <v>58</v>
      </c>
      <c r="E243" s="23" t="s">
        <v>1344</v>
      </c>
      <c r="F243" s="24">
        <v>19445</v>
      </c>
      <c r="G243" s="6">
        <v>0</v>
      </c>
      <c r="H243" s="6">
        <v>0</v>
      </c>
      <c r="I243" s="6">
        <f t="shared" si="64"/>
        <v>1944.5</v>
      </c>
      <c r="J243" s="6">
        <f>SUM(F243*10%)</f>
        <v>1944.5</v>
      </c>
      <c r="K243" s="6">
        <f t="shared" si="54"/>
        <v>3889</v>
      </c>
      <c r="L243" s="6">
        <f t="shared" si="53"/>
        <v>15556</v>
      </c>
      <c r="M243" s="25" t="s">
        <v>1607</v>
      </c>
    </row>
    <row r="244" spans="1:13" ht="45" x14ac:dyDescent="0.25">
      <c r="A244" s="1" t="s">
        <v>1349</v>
      </c>
      <c r="B244" s="17">
        <f t="shared" si="56"/>
        <v>238</v>
      </c>
      <c r="C244" s="5" t="s">
        <v>1261</v>
      </c>
      <c r="D244" s="23" t="s">
        <v>58</v>
      </c>
      <c r="E244" s="23" t="s">
        <v>1344</v>
      </c>
      <c r="F244" s="24">
        <v>9427</v>
      </c>
      <c r="G244" s="6">
        <v>0</v>
      </c>
      <c r="H244" s="6">
        <f t="shared" ref="H244:H245" si="65">SUM(F244)*33.33/100</f>
        <v>3142.0190999999995</v>
      </c>
      <c r="I244" s="6">
        <f t="shared" ref="I244:I245" si="66">SUM(F244)*33.33/100</f>
        <v>3142.0190999999995</v>
      </c>
      <c r="J244" s="6">
        <f>SUM(F244)*33.33/100</f>
        <v>3142.0190999999995</v>
      </c>
      <c r="K244" s="6">
        <f t="shared" si="54"/>
        <v>9426.0572999999986</v>
      </c>
      <c r="L244" s="6">
        <f t="shared" si="53"/>
        <v>0.94270000000142318</v>
      </c>
      <c r="M244" s="25" t="s">
        <v>1608</v>
      </c>
    </row>
    <row r="245" spans="1:13" ht="45" x14ac:dyDescent="0.25">
      <c r="A245" s="1" t="s">
        <v>1349</v>
      </c>
      <c r="B245" s="17">
        <f t="shared" si="56"/>
        <v>239</v>
      </c>
      <c r="C245" s="5" t="s">
        <v>1260</v>
      </c>
      <c r="D245" s="23" t="s">
        <v>58</v>
      </c>
      <c r="E245" s="23" t="s">
        <v>1344</v>
      </c>
      <c r="F245" s="24">
        <v>9427</v>
      </c>
      <c r="G245" s="6">
        <v>0</v>
      </c>
      <c r="H245" s="6">
        <f t="shared" si="65"/>
        <v>3142.0190999999995</v>
      </c>
      <c r="I245" s="6">
        <f t="shared" si="66"/>
        <v>3142.0190999999995</v>
      </c>
      <c r="J245" s="6">
        <f>SUM(F245)*33.33/100</f>
        <v>3142.0190999999995</v>
      </c>
      <c r="K245" s="6">
        <f t="shared" si="54"/>
        <v>9426.0572999999986</v>
      </c>
      <c r="L245" s="6">
        <f t="shared" si="53"/>
        <v>0.94270000000142318</v>
      </c>
      <c r="M245" s="25" t="s">
        <v>1609</v>
      </c>
    </row>
    <row r="246" spans="1:13" ht="75" x14ac:dyDescent="0.25">
      <c r="A246" s="1" t="s">
        <v>1349</v>
      </c>
      <c r="B246" s="17">
        <f t="shared" si="56"/>
        <v>240</v>
      </c>
      <c r="C246" s="5" t="s">
        <v>375</v>
      </c>
      <c r="D246" s="23" t="s">
        <v>58</v>
      </c>
      <c r="E246" s="23" t="s">
        <v>1340</v>
      </c>
      <c r="F246" s="24">
        <v>12999</v>
      </c>
      <c r="G246" s="6">
        <f t="shared" si="63"/>
        <v>1299.9000000000001</v>
      </c>
      <c r="H246" s="6">
        <f t="shared" si="60"/>
        <v>1299.9000000000001</v>
      </c>
      <c r="I246" s="6">
        <f t="shared" ref="I246:I254" si="67">SUM(F246)*10/100</f>
        <v>1299.9000000000001</v>
      </c>
      <c r="J246" s="6">
        <f t="shared" ref="J246:J254" si="68">SUM(F246)*10/100</f>
        <v>1299.9000000000001</v>
      </c>
      <c r="K246" s="6">
        <f t="shared" si="54"/>
        <v>5199.6000000000004</v>
      </c>
      <c r="L246" s="6">
        <f t="shared" si="53"/>
        <v>7799.4</v>
      </c>
      <c r="M246" s="25" t="s">
        <v>1610</v>
      </c>
    </row>
    <row r="247" spans="1:13" ht="60" x14ac:dyDescent="0.25">
      <c r="A247" s="1" t="s">
        <v>1349</v>
      </c>
      <c r="B247" s="17">
        <f t="shared" si="56"/>
        <v>241</v>
      </c>
      <c r="C247" s="5" t="s">
        <v>374</v>
      </c>
      <c r="D247" s="23" t="s">
        <v>58</v>
      </c>
      <c r="E247" s="23" t="s">
        <v>1340</v>
      </c>
      <c r="F247" s="24">
        <v>12955</v>
      </c>
      <c r="G247" s="6">
        <f t="shared" si="63"/>
        <v>1295.5</v>
      </c>
      <c r="H247" s="6">
        <f t="shared" si="60"/>
        <v>1295.5</v>
      </c>
      <c r="I247" s="6">
        <f t="shared" si="67"/>
        <v>1295.5</v>
      </c>
      <c r="J247" s="6">
        <f t="shared" si="68"/>
        <v>1295.5</v>
      </c>
      <c r="K247" s="6">
        <f t="shared" si="54"/>
        <v>5182</v>
      </c>
      <c r="L247" s="6">
        <f t="shared" si="53"/>
        <v>7773</v>
      </c>
      <c r="M247" s="25" t="s">
        <v>1611</v>
      </c>
    </row>
    <row r="248" spans="1:13" ht="60" x14ac:dyDescent="0.25">
      <c r="A248" s="1" t="s">
        <v>1349</v>
      </c>
      <c r="B248" s="17">
        <f t="shared" si="56"/>
        <v>242</v>
      </c>
      <c r="C248" s="5" t="s">
        <v>373</v>
      </c>
      <c r="D248" s="23" t="s">
        <v>58</v>
      </c>
      <c r="E248" s="23" t="s">
        <v>1340</v>
      </c>
      <c r="F248" s="24">
        <v>12955</v>
      </c>
      <c r="G248" s="6">
        <f t="shared" si="63"/>
        <v>1295.5</v>
      </c>
      <c r="H248" s="6">
        <f t="shared" si="60"/>
        <v>1295.5</v>
      </c>
      <c r="I248" s="6">
        <f t="shared" si="67"/>
        <v>1295.5</v>
      </c>
      <c r="J248" s="6">
        <f t="shared" si="68"/>
        <v>1295.5</v>
      </c>
      <c r="K248" s="6">
        <f t="shared" si="54"/>
        <v>5182</v>
      </c>
      <c r="L248" s="6">
        <f t="shared" si="53"/>
        <v>7773</v>
      </c>
      <c r="M248" s="25" t="s">
        <v>1612</v>
      </c>
    </row>
    <row r="249" spans="1:13" ht="60" x14ac:dyDescent="0.25">
      <c r="A249" s="1" t="s">
        <v>1349</v>
      </c>
      <c r="B249" s="17">
        <f t="shared" si="56"/>
        <v>243</v>
      </c>
      <c r="C249" s="5" t="s">
        <v>372</v>
      </c>
      <c r="D249" s="23" t="s">
        <v>58</v>
      </c>
      <c r="E249" s="23" t="s">
        <v>1340</v>
      </c>
      <c r="F249" s="24">
        <v>14213</v>
      </c>
      <c r="G249" s="6">
        <f t="shared" si="63"/>
        <v>1421.3</v>
      </c>
      <c r="H249" s="6">
        <f t="shared" si="60"/>
        <v>1421.3</v>
      </c>
      <c r="I249" s="6">
        <f t="shared" si="67"/>
        <v>1421.3</v>
      </c>
      <c r="J249" s="6">
        <f t="shared" si="68"/>
        <v>1421.3</v>
      </c>
      <c r="K249" s="6">
        <f t="shared" si="54"/>
        <v>5685.2</v>
      </c>
      <c r="L249" s="6">
        <f t="shared" si="53"/>
        <v>8527.7999999999993</v>
      </c>
      <c r="M249" s="25" t="s">
        <v>1613</v>
      </c>
    </row>
    <row r="250" spans="1:13" ht="60" x14ac:dyDescent="0.25">
      <c r="A250" s="1" t="s">
        <v>1349</v>
      </c>
      <c r="B250" s="17">
        <f t="shared" si="56"/>
        <v>244</v>
      </c>
      <c r="C250" s="5" t="s">
        <v>371</v>
      </c>
      <c r="D250" s="23" t="s">
        <v>58</v>
      </c>
      <c r="E250" s="23" t="s">
        <v>1340</v>
      </c>
      <c r="F250" s="24">
        <v>19118.75</v>
      </c>
      <c r="G250" s="6">
        <f t="shared" si="63"/>
        <v>1911.875</v>
      </c>
      <c r="H250" s="6">
        <f t="shared" si="60"/>
        <v>1911.875</v>
      </c>
      <c r="I250" s="6">
        <f t="shared" si="67"/>
        <v>1911.875</v>
      </c>
      <c r="J250" s="6">
        <f t="shared" si="68"/>
        <v>1911.875</v>
      </c>
      <c r="K250" s="6">
        <f t="shared" si="54"/>
        <v>7647.5</v>
      </c>
      <c r="L250" s="6">
        <f t="shared" si="53"/>
        <v>11471.25</v>
      </c>
      <c r="M250" s="25" t="s">
        <v>1614</v>
      </c>
    </row>
    <row r="251" spans="1:13" ht="60" x14ac:dyDescent="0.25">
      <c r="A251" s="1" t="s">
        <v>1349</v>
      </c>
      <c r="B251" s="17">
        <f t="shared" si="56"/>
        <v>245</v>
      </c>
      <c r="C251" s="5" t="s">
        <v>370</v>
      </c>
      <c r="D251" s="23" t="s">
        <v>58</v>
      </c>
      <c r="E251" s="23" t="s">
        <v>1340</v>
      </c>
      <c r="F251" s="24">
        <v>12955</v>
      </c>
      <c r="G251" s="6">
        <f t="shared" si="63"/>
        <v>1295.5</v>
      </c>
      <c r="H251" s="6">
        <f t="shared" si="60"/>
        <v>1295.5</v>
      </c>
      <c r="I251" s="6">
        <f t="shared" si="67"/>
        <v>1295.5</v>
      </c>
      <c r="J251" s="6">
        <f t="shared" si="68"/>
        <v>1295.5</v>
      </c>
      <c r="K251" s="6">
        <f t="shared" si="54"/>
        <v>5182</v>
      </c>
      <c r="L251" s="6">
        <f t="shared" si="53"/>
        <v>7773</v>
      </c>
      <c r="M251" s="25" t="s">
        <v>1615</v>
      </c>
    </row>
    <row r="252" spans="1:13" ht="75" x14ac:dyDescent="0.25">
      <c r="A252" s="1" t="s">
        <v>1349</v>
      </c>
      <c r="B252" s="17">
        <f t="shared" si="56"/>
        <v>246</v>
      </c>
      <c r="C252" s="5" t="s">
        <v>369</v>
      </c>
      <c r="D252" s="23" t="s">
        <v>58</v>
      </c>
      <c r="E252" s="23" t="s">
        <v>1340</v>
      </c>
      <c r="F252" s="24">
        <v>12999</v>
      </c>
      <c r="G252" s="6">
        <f t="shared" si="63"/>
        <v>1299.9000000000001</v>
      </c>
      <c r="H252" s="6">
        <f t="shared" si="60"/>
        <v>1299.9000000000001</v>
      </c>
      <c r="I252" s="6">
        <f t="shared" si="67"/>
        <v>1299.9000000000001</v>
      </c>
      <c r="J252" s="6">
        <f t="shared" si="68"/>
        <v>1299.9000000000001</v>
      </c>
      <c r="K252" s="6">
        <f t="shared" si="54"/>
        <v>5199.6000000000004</v>
      </c>
      <c r="L252" s="6">
        <f t="shared" si="53"/>
        <v>7799.4</v>
      </c>
      <c r="M252" s="25" t="s">
        <v>1616</v>
      </c>
    </row>
    <row r="253" spans="1:13" ht="60" x14ac:dyDescent="0.25">
      <c r="A253" s="1" t="s">
        <v>1349</v>
      </c>
      <c r="B253" s="17">
        <f t="shared" si="56"/>
        <v>247</v>
      </c>
      <c r="C253" s="5" t="s">
        <v>368</v>
      </c>
      <c r="D253" s="23" t="s">
        <v>58</v>
      </c>
      <c r="E253" s="23" t="s">
        <v>1340</v>
      </c>
      <c r="F253" s="24">
        <v>12955</v>
      </c>
      <c r="G253" s="6">
        <f t="shared" si="63"/>
        <v>1295.5</v>
      </c>
      <c r="H253" s="6">
        <f t="shared" si="60"/>
        <v>1295.5</v>
      </c>
      <c r="I253" s="6">
        <f t="shared" si="67"/>
        <v>1295.5</v>
      </c>
      <c r="J253" s="6">
        <f t="shared" si="68"/>
        <v>1295.5</v>
      </c>
      <c r="K253" s="6">
        <f t="shared" si="54"/>
        <v>5182</v>
      </c>
      <c r="L253" s="6">
        <f t="shared" si="53"/>
        <v>7773</v>
      </c>
      <c r="M253" s="25" t="s">
        <v>1617</v>
      </c>
    </row>
    <row r="254" spans="1:13" ht="60" x14ac:dyDescent="0.25">
      <c r="A254" s="1" t="s">
        <v>1349</v>
      </c>
      <c r="B254" s="17">
        <f t="shared" si="56"/>
        <v>248</v>
      </c>
      <c r="C254" s="5" t="s">
        <v>367</v>
      </c>
      <c r="D254" s="23" t="s">
        <v>58</v>
      </c>
      <c r="E254" s="23" t="s">
        <v>1340</v>
      </c>
      <c r="F254" s="24">
        <v>12955</v>
      </c>
      <c r="G254" s="6">
        <f t="shared" si="63"/>
        <v>1295.5</v>
      </c>
      <c r="H254" s="6">
        <f t="shared" si="60"/>
        <v>1295.5</v>
      </c>
      <c r="I254" s="6">
        <f t="shared" si="67"/>
        <v>1295.5</v>
      </c>
      <c r="J254" s="6">
        <f t="shared" si="68"/>
        <v>1295.5</v>
      </c>
      <c r="K254" s="6">
        <f t="shared" si="54"/>
        <v>5182</v>
      </c>
      <c r="L254" s="6">
        <f t="shared" si="53"/>
        <v>7773</v>
      </c>
      <c r="M254" s="25" t="s">
        <v>1618</v>
      </c>
    </row>
    <row r="255" spans="1:13" ht="90" x14ac:dyDescent="0.25">
      <c r="A255" s="1" t="s">
        <v>1349</v>
      </c>
      <c r="B255" s="17">
        <f t="shared" si="56"/>
        <v>249</v>
      </c>
      <c r="C255" s="5" t="s">
        <v>1177</v>
      </c>
      <c r="D255" s="5" t="s">
        <v>58</v>
      </c>
      <c r="E255" s="23" t="s">
        <v>1340</v>
      </c>
      <c r="F255" s="24">
        <v>19445</v>
      </c>
      <c r="G255" s="6">
        <v>0</v>
      </c>
      <c r="H255" s="6">
        <v>0</v>
      </c>
      <c r="I255" s="6">
        <f t="shared" ref="I255:I256" si="69">SUM(F255*10%)</f>
        <v>1944.5</v>
      </c>
      <c r="J255" s="6">
        <f>SUM(F255*10%)</f>
        <v>1944.5</v>
      </c>
      <c r="K255" s="6">
        <f t="shared" si="54"/>
        <v>3889</v>
      </c>
      <c r="L255" s="6">
        <f t="shared" si="53"/>
        <v>15556</v>
      </c>
      <c r="M255" s="25" t="s">
        <v>1619</v>
      </c>
    </row>
    <row r="256" spans="1:13" ht="75" x14ac:dyDescent="0.25">
      <c r="A256" s="1" t="s">
        <v>1349</v>
      </c>
      <c r="B256" s="17">
        <f t="shared" si="56"/>
        <v>250</v>
      </c>
      <c r="C256" s="5" t="s">
        <v>1176</v>
      </c>
      <c r="D256" s="5" t="s">
        <v>58</v>
      </c>
      <c r="E256" s="23" t="s">
        <v>1340</v>
      </c>
      <c r="F256" s="24">
        <v>19445</v>
      </c>
      <c r="G256" s="6">
        <v>0</v>
      </c>
      <c r="H256" s="6">
        <v>0</v>
      </c>
      <c r="I256" s="6">
        <f t="shared" si="69"/>
        <v>1944.5</v>
      </c>
      <c r="J256" s="6">
        <f>SUM(F256*10%)</f>
        <v>1944.5</v>
      </c>
      <c r="K256" s="6">
        <f t="shared" si="54"/>
        <v>3889</v>
      </c>
      <c r="L256" s="6">
        <f t="shared" si="53"/>
        <v>15556</v>
      </c>
      <c r="M256" s="25" t="s">
        <v>1620</v>
      </c>
    </row>
    <row r="257" spans="1:13" ht="45" x14ac:dyDescent="0.25">
      <c r="A257" s="1" t="s">
        <v>1349</v>
      </c>
      <c r="B257" s="17">
        <f t="shared" si="56"/>
        <v>251</v>
      </c>
      <c r="C257" s="5" t="s">
        <v>1066</v>
      </c>
      <c r="D257" s="23" t="s">
        <v>58</v>
      </c>
      <c r="E257" s="23" t="s">
        <v>1340</v>
      </c>
      <c r="F257" s="24">
        <v>9427</v>
      </c>
      <c r="G257" s="6">
        <v>0</v>
      </c>
      <c r="H257" s="6">
        <f t="shared" ref="H257:H259" si="70">SUM(F257)*33.33/100</f>
        <v>3142.0190999999995</v>
      </c>
      <c r="I257" s="6">
        <f t="shared" ref="I257:I259" si="71">SUM(F257)*33.33/100</f>
        <v>3142.0190999999995</v>
      </c>
      <c r="J257" s="6">
        <f>SUM(F257)*33.33/100</f>
        <v>3142.0190999999995</v>
      </c>
      <c r="K257" s="6">
        <f t="shared" si="54"/>
        <v>9426.0572999999986</v>
      </c>
      <c r="L257" s="6">
        <f t="shared" si="53"/>
        <v>0.94270000000142318</v>
      </c>
      <c r="M257" s="25" t="s">
        <v>1621</v>
      </c>
    </row>
    <row r="258" spans="1:13" ht="45" x14ac:dyDescent="0.25">
      <c r="A258" s="1" t="s">
        <v>1349</v>
      </c>
      <c r="B258" s="17">
        <f t="shared" si="56"/>
        <v>252</v>
      </c>
      <c r="C258" s="5" t="s">
        <v>1065</v>
      </c>
      <c r="D258" s="23" t="s">
        <v>58</v>
      </c>
      <c r="E258" s="23" t="s">
        <v>1340</v>
      </c>
      <c r="F258" s="24">
        <v>9427</v>
      </c>
      <c r="G258" s="6">
        <v>0</v>
      </c>
      <c r="H258" s="6">
        <f t="shared" si="70"/>
        <v>3142.0190999999995</v>
      </c>
      <c r="I258" s="6">
        <f t="shared" si="71"/>
        <v>3142.0190999999995</v>
      </c>
      <c r="J258" s="6">
        <f>SUM(F258)*33.33/100</f>
        <v>3142.0190999999995</v>
      </c>
      <c r="K258" s="6">
        <f t="shared" si="54"/>
        <v>9426.0572999999986</v>
      </c>
      <c r="L258" s="6">
        <f t="shared" si="53"/>
        <v>0.94270000000142318</v>
      </c>
      <c r="M258" s="25" t="s">
        <v>1622</v>
      </c>
    </row>
    <row r="259" spans="1:13" ht="45" x14ac:dyDescent="0.25">
      <c r="A259" s="1" t="s">
        <v>1349</v>
      </c>
      <c r="B259" s="17">
        <f t="shared" si="56"/>
        <v>253</v>
      </c>
      <c r="C259" s="5" t="s">
        <v>1064</v>
      </c>
      <c r="D259" s="23" t="s">
        <v>58</v>
      </c>
      <c r="E259" s="23" t="s">
        <v>1340</v>
      </c>
      <c r="F259" s="24">
        <v>9427</v>
      </c>
      <c r="G259" s="6">
        <v>0</v>
      </c>
      <c r="H259" s="6">
        <f t="shared" si="70"/>
        <v>3142.0190999999995</v>
      </c>
      <c r="I259" s="6">
        <f t="shared" si="71"/>
        <v>3142.0190999999995</v>
      </c>
      <c r="J259" s="6">
        <f>SUM(F259)*33.33/100</f>
        <v>3142.0190999999995</v>
      </c>
      <c r="K259" s="6">
        <f t="shared" si="54"/>
        <v>9426.0572999999986</v>
      </c>
      <c r="L259" s="6">
        <f t="shared" si="53"/>
        <v>0.94270000000142318</v>
      </c>
      <c r="M259" s="25" t="s">
        <v>1623</v>
      </c>
    </row>
    <row r="260" spans="1:13" ht="75" x14ac:dyDescent="0.25">
      <c r="A260" s="1" t="s">
        <v>1349</v>
      </c>
      <c r="B260" s="17">
        <f t="shared" si="56"/>
        <v>254</v>
      </c>
      <c r="C260" s="5" t="s">
        <v>59</v>
      </c>
      <c r="D260" s="23" t="s">
        <v>58</v>
      </c>
      <c r="E260" s="23" t="s">
        <v>1342</v>
      </c>
      <c r="F260" s="24">
        <v>19550</v>
      </c>
      <c r="G260" s="6">
        <f t="shared" si="63"/>
        <v>1955</v>
      </c>
      <c r="H260" s="6">
        <f t="shared" si="60"/>
        <v>1955</v>
      </c>
      <c r="I260" s="6">
        <f>SUM(F260)*10/100</f>
        <v>1955</v>
      </c>
      <c r="J260" s="6">
        <f>SUM(F260)*10/100</f>
        <v>1955</v>
      </c>
      <c r="K260" s="6">
        <f t="shared" si="54"/>
        <v>7820</v>
      </c>
      <c r="L260" s="6">
        <f t="shared" si="53"/>
        <v>11730</v>
      </c>
      <c r="M260" s="25" t="s">
        <v>1624</v>
      </c>
    </row>
    <row r="261" spans="1:13" ht="45" x14ac:dyDescent="0.25">
      <c r="A261" s="1" t="s">
        <v>1349</v>
      </c>
      <c r="B261" s="17">
        <f t="shared" si="56"/>
        <v>255</v>
      </c>
      <c r="C261" s="5" t="s">
        <v>1112</v>
      </c>
      <c r="D261" s="5" t="s">
        <v>58</v>
      </c>
      <c r="E261" s="23" t="s">
        <v>1342</v>
      </c>
      <c r="F261" s="24">
        <v>17649.400000000001</v>
      </c>
      <c r="G261" s="6">
        <v>0</v>
      </c>
      <c r="H261" s="6">
        <v>0</v>
      </c>
      <c r="I261" s="6">
        <f>SUM(F261*10%)</f>
        <v>1764.9400000000003</v>
      </c>
      <c r="J261" s="6">
        <f>SUM(F261*10%)</f>
        <v>1764.9400000000003</v>
      </c>
      <c r="K261" s="6">
        <f t="shared" si="54"/>
        <v>3529.8800000000006</v>
      </c>
      <c r="L261" s="6">
        <f t="shared" si="53"/>
        <v>14119.52</v>
      </c>
      <c r="M261" s="25" t="s">
        <v>1625</v>
      </c>
    </row>
    <row r="262" spans="1:13" ht="45" x14ac:dyDescent="0.25">
      <c r="A262" s="1" t="s">
        <v>1349</v>
      </c>
      <c r="B262" s="17">
        <f t="shared" si="56"/>
        <v>256</v>
      </c>
      <c r="C262" s="5" t="s">
        <v>1111</v>
      </c>
      <c r="D262" s="23" t="s">
        <v>58</v>
      </c>
      <c r="E262" s="23" t="s">
        <v>1342</v>
      </c>
      <c r="F262" s="24">
        <v>9427</v>
      </c>
      <c r="G262" s="6">
        <v>0</v>
      </c>
      <c r="H262" s="6">
        <f t="shared" ref="H262:H264" si="72">SUM(F262)*33.33/100</f>
        <v>3142.0190999999995</v>
      </c>
      <c r="I262" s="6">
        <f t="shared" ref="I262:I264" si="73">SUM(F262)*33.33/100</f>
        <v>3142.0190999999995</v>
      </c>
      <c r="J262" s="6">
        <f>SUM(F262)*33.33/100</f>
        <v>3142.0190999999995</v>
      </c>
      <c r="K262" s="6">
        <f t="shared" si="54"/>
        <v>9426.0572999999986</v>
      </c>
      <c r="L262" s="6">
        <f t="shared" si="53"/>
        <v>0.94270000000142318</v>
      </c>
      <c r="M262" s="25" t="s">
        <v>1626</v>
      </c>
    </row>
    <row r="263" spans="1:13" ht="45" x14ac:dyDescent="0.25">
      <c r="A263" s="1" t="s">
        <v>1349</v>
      </c>
      <c r="B263" s="17">
        <f t="shared" si="56"/>
        <v>257</v>
      </c>
      <c r="C263" s="5" t="s">
        <v>1110</v>
      </c>
      <c r="D263" s="23" t="s">
        <v>58</v>
      </c>
      <c r="E263" s="23" t="s">
        <v>1342</v>
      </c>
      <c r="F263" s="24">
        <v>9427</v>
      </c>
      <c r="G263" s="6">
        <v>0</v>
      </c>
      <c r="H263" s="6">
        <f t="shared" si="72"/>
        <v>3142.0190999999995</v>
      </c>
      <c r="I263" s="6">
        <f t="shared" si="73"/>
        <v>3142.0190999999995</v>
      </c>
      <c r="J263" s="6">
        <f>SUM(F263)*33.33/100</f>
        <v>3142.0190999999995</v>
      </c>
      <c r="K263" s="6">
        <f t="shared" si="54"/>
        <v>9426.0572999999986</v>
      </c>
      <c r="L263" s="6">
        <f t="shared" ref="L263:L326" si="74">SUM(F263-K263)</f>
        <v>0.94270000000142318</v>
      </c>
      <c r="M263" s="25" t="s">
        <v>1627</v>
      </c>
    </row>
    <row r="264" spans="1:13" ht="45" x14ac:dyDescent="0.25">
      <c r="A264" s="1" t="s">
        <v>1349</v>
      </c>
      <c r="B264" s="17">
        <f t="shared" si="56"/>
        <v>258</v>
      </c>
      <c r="C264" s="5" t="s">
        <v>1109</v>
      </c>
      <c r="D264" s="23" t="s">
        <v>58</v>
      </c>
      <c r="E264" s="23" t="s">
        <v>1342</v>
      </c>
      <c r="F264" s="24">
        <v>9427</v>
      </c>
      <c r="G264" s="6">
        <v>0</v>
      </c>
      <c r="H264" s="6">
        <f t="shared" si="72"/>
        <v>3142.0190999999995</v>
      </c>
      <c r="I264" s="6">
        <f t="shared" si="73"/>
        <v>3142.0190999999995</v>
      </c>
      <c r="J264" s="6">
        <f>SUM(F264)*33.33/100</f>
        <v>3142.0190999999995</v>
      </c>
      <c r="K264" s="6">
        <f t="shared" ref="K264:K327" si="75">SUM(G264+H264+I264+J264)</f>
        <v>9426.0572999999986</v>
      </c>
      <c r="L264" s="6">
        <f t="shared" si="74"/>
        <v>0.94270000000142318</v>
      </c>
      <c r="M264" s="25" t="s">
        <v>1628</v>
      </c>
    </row>
    <row r="265" spans="1:13" ht="75" x14ac:dyDescent="0.25">
      <c r="A265" s="1" t="s">
        <v>1349</v>
      </c>
      <c r="B265" s="17">
        <f t="shared" si="56"/>
        <v>259</v>
      </c>
      <c r="C265" s="5" t="s">
        <v>603</v>
      </c>
      <c r="D265" s="23" t="s">
        <v>604</v>
      </c>
      <c r="E265" s="23" t="s">
        <v>1344</v>
      </c>
      <c r="F265" s="24">
        <v>18723</v>
      </c>
      <c r="G265" s="6">
        <f t="shared" si="63"/>
        <v>1872.3</v>
      </c>
      <c r="H265" s="6">
        <f t="shared" ref="H265:H270" si="76">SUM(F265)*10/100</f>
        <v>1872.3</v>
      </c>
      <c r="I265" s="6">
        <f t="shared" ref="I265:I279" si="77">SUM(F265)*10/100</f>
        <v>1872.3</v>
      </c>
      <c r="J265" s="6">
        <f t="shared" ref="J265:J279" si="78">SUM(F265)*10/100</f>
        <v>1872.3</v>
      </c>
      <c r="K265" s="6">
        <f t="shared" si="75"/>
        <v>7489.2</v>
      </c>
      <c r="L265" s="6">
        <f t="shared" si="74"/>
        <v>11233.8</v>
      </c>
      <c r="M265" s="25" t="s">
        <v>1629</v>
      </c>
    </row>
    <row r="266" spans="1:13" ht="60" x14ac:dyDescent="0.25">
      <c r="A266" s="1" t="s">
        <v>1347</v>
      </c>
      <c r="B266" s="17">
        <f t="shared" si="56"/>
        <v>260</v>
      </c>
      <c r="C266" s="5" t="s">
        <v>1062</v>
      </c>
      <c r="D266" s="23" t="s">
        <v>559</v>
      </c>
      <c r="E266" s="5" t="s">
        <v>1341</v>
      </c>
      <c r="F266" s="24">
        <v>1900</v>
      </c>
      <c r="G266" s="6">
        <f t="shared" si="63"/>
        <v>190</v>
      </c>
      <c r="H266" s="6">
        <f t="shared" si="76"/>
        <v>190</v>
      </c>
      <c r="I266" s="6">
        <f t="shared" si="77"/>
        <v>190</v>
      </c>
      <c r="J266" s="6">
        <f t="shared" si="78"/>
        <v>190</v>
      </c>
      <c r="K266" s="6">
        <f t="shared" si="75"/>
        <v>760</v>
      </c>
      <c r="L266" s="6">
        <f t="shared" si="74"/>
        <v>1140</v>
      </c>
      <c r="M266" s="25" t="s">
        <v>1630</v>
      </c>
    </row>
    <row r="267" spans="1:13" ht="60" x14ac:dyDescent="0.25">
      <c r="A267" s="1" t="s">
        <v>1347</v>
      </c>
      <c r="B267" s="17">
        <f t="shared" si="56"/>
        <v>261</v>
      </c>
      <c r="C267" s="5" t="s">
        <v>1061</v>
      </c>
      <c r="D267" s="23" t="s">
        <v>559</v>
      </c>
      <c r="E267" s="5" t="s">
        <v>1341</v>
      </c>
      <c r="F267" s="24">
        <v>970</v>
      </c>
      <c r="G267" s="6">
        <f t="shared" si="63"/>
        <v>97</v>
      </c>
      <c r="H267" s="6">
        <f t="shared" si="76"/>
        <v>97</v>
      </c>
      <c r="I267" s="6">
        <f t="shared" si="77"/>
        <v>97</v>
      </c>
      <c r="J267" s="6">
        <f t="shared" si="78"/>
        <v>97</v>
      </c>
      <c r="K267" s="6">
        <f t="shared" si="75"/>
        <v>388</v>
      </c>
      <c r="L267" s="6">
        <f t="shared" si="74"/>
        <v>582</v>
      </c>
      <c r="M267" s="25" t="s">
        <v>1631</v>
      </c>
    </row>
    <row r="268" spans="1:13" ht="60" x14ac:dyDescent="0.25">
      <c r="A268" s="1" t="s">
        <v>1347</v>
      </c>
      <c r="B268" s="17">
        <f t="shared" si="56"/>
        <v>262</v>
      </c>
      <c r="C268" s="5" t="s">
        <v>1060</v>
      </c>
      <c r="D268" s="23" t="s">
        <v>559</v>
      </c>
      <c r="E268" s="5" t="s">
        <v>1341</v>
      </c>
      <c r="F268" s="24">
        <v>2700</v>
      </c>
      <c r="G268" s="6">
        <f t="shared" si="63"/>
        <v>270</v>
      </c>
      <c r="H268" s="6">
        <f t="shared" si="76"/>
        <v>270</v>
      </c>
      <c r="I268" s="6">
        <f t="shared" si="77"/>
        <v>270</v>
      </c>
      <c r="J268" s="6">
        <f t="shared" si="78"/>
        <v>270</v>
      </c>
      <c r="K268" s="6">
        <f t="shared" si="75"/>
        <v>1080</v>
      </c>
      <c r="L268" s="6">
        <f t="shared" si="74"/>
        <v>1620</v>
      </c>
      <c r="M268" s="25" t="s">
        <v>1632</v>
      </c>
    </row>
    <row r="269" spans="1:13" ht="60" x14ac:dyDescent="0.25">
      <c r="A269" s="1" t="s">
        <v>1347</v>
      </c>
      <c r="B269" s="17">
        <f t="shared" si="56"/>
        <v>263</v>
      </c>
      <c r="C269" s="5" t="s">
        <v>823</v>
      </c>
      <c r="D269" s="23" t="s">
        <v>559</v>
      </c>
      <c r="E269" s="23" t="s">
        <v>1344</v>
      </c>
      <c r="F269" s="24">
        <v>1600</v>
      </c>
      <c r="G269" s="6">
        <f t="shared" si="63"/>
        <v>160</v>
      </c>
      <c r="H269" s="6">
        <f t="shared" si="76"/>
        <v>160</v>
      </c>
      <c r="I269" s="6">
        <f t="shared" si="77"/>
        <v>160</v>
      </c>
      <c r="J269" s="6">
        <f t="shared" si="78"/>
        <v>160</v>
      </c>
      <c r="K269" s="6">
        <f t="shared" si="75"/>
        <v>640</v>
      </c>
      <c r="L269" s="6">
        <f t="shared" si="74"/>
        <v>960</v>
      </c>
      <c r="M269" s="25" t="s">
        <v>1633</v>
      </c>
    </row>
    <row r="270" spans="1:13" ht="60" x14ac:dyDescent="0.25">
      <c r="A270" s="1" t="s">
        <v>1347</v>
      </c>
      <c r="B270" s="17">
        <f t="shared" si="56"/>
        <v>264</v>
      </c>
      <c r="C270" s="5" t="s">
        <v>558</v>
      </c>
      <c r="D270" s="23" t="s">
        <v>559</v>
      </c>
      <c r="E270" s="23" t="s">
        <v>1340</v>
      </c>
      <c r="F270" s="24">
        <v>1600</v>
      </c>
      <c r="G270" s="6">
        <f t="shared" si="63"/>
        <v>160</v>
      </c>
      <c r="H270" s="6">
        <f t="shared" si="76"/>
        <v>160</v>
      </c>
      <c r="I270" s="6">
        <f t="shared" si="77"/>
        <v>160</v>
      </c>
      <c r="J270" s="6">
        <f t="shared" si="78"/>
        <v>160</v>
      </c>
      <c r="K270" s="6">
        <f t="shared" si="75"/>
        <v>640</v>
      </c>
      <c r="L270" s="6">
        <f t="shared" si="74"/>
        <v>960</v>
      </c>
      <c r="M270" s="25" t="s">
        <v>1634</v>
      </c>
    </row>
    <row r="271" spans="1:13" ht="30" x14ac:dyDescent="0.25">
      <c r="A271" s="1" t="s">
        <v>1356</v>
      </c>
      <c r="B271" s="17">
        <f t="shared" ref="B271:B334" si="79">B270+1</f>
        <v>265</v>
      </c>
      <c r="C271" s="5" t="s">
        <v>178</v>
      </c>
      <c r="D271" s="23" t="s">
        <v>179</v>
      </c>
      <c r="E271" s="23" t="s">
        <v>1340</v>
      </c>
      <c r="F271" s="24">
        <v>400</v>
      </c>
      <c r="G271" s="6">
        <f t="shared" si="63"/>
        <v>40</v>
      </c>
      <c r="H271" s="6">
        <f t="shared" ref="H271" si="80">SUM(F271)*10/100</f>
        <v>40</v>
      </c>
      <c r="I271" s="6">
        <f t="shared" si="77"/>
        <v>40</v>
      </c>
      <c r="J271" s="6">
        <f t="shared" si="78"/>
        <v>40</v>
      </c>
      <c r="K271" s="6">
        <f t="shared" si="75"/>
        <v>160</v>
      </c>
      <c r="L271" s="6">
        <f t="shared" si="74"/>
        <v>240</v>
      </c>
      <c r="M271" s="25" t="s">
        <v>1635</v>
      </c>
    </row>
    <row r="272" spans="1:13" ht="75" x14ac:dyDescent="0.25">
      <c r="A272" s="1" t="s">
        <v>1349</v>
      </c>
      <c r="B272" s="17">
        <f t="shared" si="79"/>
        <v>266</v>
      </c>
      <c r="C272" s="5" t="s">
        <v>366</v>
      </c>
      <c r="D272" s="23" t="s">
        <v>57</v>
      </c>
      <c r="E272" s="23" t="s">
        <v>1340</v>
      </c>
      <c r="F272" s="24">
        <v>938</v>
      </c>
      <c r="G272" s="6">
        <f t="shared" si="63"/>
        <v>93.8</v>
      </c>
      <c r="H272" s="6">
        <f t="shared" ref="H272:H276" si="81">SUM(F272)*10/100</f>
        <v>93.8</v>
      </c>
      <c r="I272" s="6">
        <f t="shared" si="77"/>
        <v>93.8</v>
      </c>
      <c r="J272" s="6">
        <f t="shared" si="78"/>
        <v>93.8</v>
      </c>
      <c r="K272" s="6">
        <f t="shared" si="75"/>
        <v>375.2</v>
      </c>
      <c r="L272" s="6">
        <f t="shared" si="74"/>
        <v>562.79999999999995</v>
      </c>
      <c r="M272" s="25" t="s">
        <v>1636</v>
      </c>
    </row>
    <row r="273" spans="1:13" ht="75" x14ac:dyDescent="0.25">
      <c r="A273" s="1" t="s">
        <v>1349</v>
      </c>
      <c r="B273" s="17">
        <f t="shared" si="79"/>
        <v>267</v>
      </c>
      <c r="C273" s="5" t="s">
        <v>365</v>
      </c>
      <c r="D273" s="23" t="s">
        <v>57</v>
      </c>
      <c r="E273" s="23" t="s">
        <v>1340</v>
      </c>
      <c r="F273" s="24">
        <v>938</v>
      </c>
      <c r="G273" s="6">
        <f t="shared" ref="G273:G334" si="82">SUM(F273)*10/100</f>
        <v>93.8</v>
      </c>
      <c r="H273" s="6">
        <f t="shared" si="81"/>
        <v>93.8</v>
      </c>
      <c r="I273" s="6">
        <f t="shared" si="77"/>
        <v>93.8</v>
      </c>
      <c r="J273" s="6">
        <f t="shared" si="78"/>
        <v>93.8</v>
      </c>
      <c r="K273" s="6">
        <f t="shared" si="75"/>
        <v>375.2</v>
      </c>
      <c r="L273" s="6">
        <f t="shared" si="74"/>
        <v>562.79999999999995</v>
      </c>
      <c r="M273" s="25" t="s">
        <v>1637</v>
      </c>
    </row>
    <row r="274" spans="1:13" ht="75" x14ac:dyDescent="0.25">
      <c r="A274" s="1" t="s">
        <v>1349</v>
      </c>
      <c r="B274" s="17">
        <f t="shared" si="79"/>
        <v>268</v>
      </c>
      <c r="C274" s="5" t="s">
        <v>364</v>
      </c>
      <c r="D274" s="23" t="s">
        <v>57</v>
      </c>
      <c r="E274" s="23" t="s">
        <v>1340</v>
      </c>
      <c r="F274" s="24">
        <v>938</v>
      </c>
      <c r="G274" s="6">
        <f t="shared" si="82"/>
        <v>93.8</v>
      </c>
      <c r="H274" s="6">
        <f t="shared" si="81"/>
        <v>93.8</v>
      </c>
      <c r="I274" s="6">
        <f t="shared" si="77"/>
        <v>93.8</v>
      </c>
      <c r="J274" s="6">
        <f t="shared" si="78"/>
        <v>93.8</v>
      </c>
      <c r="K274" s="6">
        <f t="shared" si="75"/>
        <v>375.2</v>
      </c>
      <c r="L274" s="6">
        <f t="shared" si="74"/>
        <v>562.79999999999995</v>
      </c>
      <c r="M274" s="25" t="s">
        <v>1638</v>
      </c>
    </row>
    <row r="275" spans="1:13" ht="75" x14ac:dyDescent="0.25">
      <c r="A275" s="1" t="s">
        <v>1349</v>
      </c>
      <c r="B275" s="17">
        <f t="shared" si="79"/>
        <v>269</v>
      </c>
      <c r="C275" s="5" t="s">
        <v>363</v>
      </c>
      <c r="D275" s="23" t="s">
        <v>57</v>
      </c>
      <c r="E275" s="23" t="s">
        <v>1340</v>
      </c>
      <c r="F275" s="24">
        <v>938</v>
      </c>
      <c r="G275" s="6">
        <f t="shared" si="82"/>
        <v>93.8</v>
      </c>
      <c r="H275" s="6">
        <f t="shared" si="81"/>
        <v>93.8</v>
      </c>
      <c r="I275" s="6">
        <f t="shared" si="77"/>
        <v>93.8</v>
      </c>
      <c r="J275" s="6">
        <f t="shared" si="78"/>
        <v>93.8</v>
      </c>
      <c r="K275" s="6">
        <f t="shared" si="75"/>
        <v>375.2</v>
      </c>
      <c r="L275" s="6">
        <f t="shared" si="74"/>
        <v>562.79999999999995</v>
      </c>
      <c r="M275" s="25" t="s">
        <v>1639</v>
      </c>
    </row>
    <row r="276" spans="1:13" ht="75" x14ac:dyDescent="0.25">
      <c r="A276" s="1" t="s">
        <v>1349</v>
      </c>
      <c r="B276" s="17">
        <f t="shared" si="79"/>
        <v>270</v>
      </c>
      <c r="C276" s="5" t="s">
        <v>56</v>
      </c>
      <c r="D276" s="23" t="s">
        <v>57</v>
      </c>
      <c r="E276" s="23" t="s">
        <v>1342</v>
      </c>
      <c r="F276" s="24">
        <v>938</v>
      </c>
      <c r="G276" s="6">
        <f t="shared" si="82"/>
        <v>93.8</v>
      </c>
      <c r="H276" s="6">
        <f t="shared" si="81"/>
        <v>93.8</v>
      </c>
      <c r="I276" s="6">
        <f t="shared" si="77"/>
        <v>93.8</v>
      </c>
      <c r="J276" s="6">
        <f t="shared" si="78"/>
        <v>93.8</v>
      </c>
      <c r="K276" s="6">
        <f t="shared" si="75"/>
        <v>375.2</v>
      </c>
      <c r="L276" s="6">
        <f t="shared" si="74"/>
        <v>562.79999999999995</v>
      </c>
      <c r="M276" s="25" t="s">
        <v>1640</v>
      </c>
    </row>
    <row r="277" spans="1:13" ht="45" x14ac:dyDescent="0.25">
      <c r="A277" s="1" t="s">
        <v>1350</v>
      </c>
      <c r="B277" s="17">
        <f t="shared" si="79"/>
        <v>271</v>
      </c>
      <c r="C277" s="5" t="s">
        <v>277</v>
      </c>
      <c r="D277" s="23" t="s">
        <v>275</v>
      </c>
      <c r="E277" s="23" t="s">
        <v>1340</v>
      </c>
      <c r="F277" s="24">
        <v>3566</v>
      </c>
      <c r="G277" s="6">
        <f t="shared" si="82"/>
        <v>356.6</v>
      </c>
      <c r="H277" s="6">
        <f t="shared" ref="H277:H284" si="83">SUM(F277)*10/100</f>
        <v>356.6</v>
      </c>
      <c r="I277" s="6">
        <f t="shared" si="77"/>
        <v>356.6</v>
      </c>
      <c r="J277" s="6">
        <f t="shared" si="78"/>
        <v>356.6</v>
      </c>
      <c r="K277" s="6">
        <f t="shared" si="75"/>
        <v>1426.4</v>
      </c>
      <c r="L277" s="6">
        <f t="shared" si="74"/>
        <v>2139.6</v>
      </c>
      <c r="M277" s="25" t="s">
        <v>1641</v>
      </c>
    </row>
    <row r="278" spans="1:13" ht="45" x14ac:dyDescent="0.25">
      <c r="A278" s="1" t="s">
        <v>1350</v>
      </c>
      <c r="B278" s="17">
        <f t="shared" si="79"/>
        <v>272</v>
      </c>
      <c r="C278" s="5" t="s">
        <v>276</v>
      </c>
      <c r="D278" s="23" t="s">
        <v>275</v>
      </c>
      <c r="E278" s="23" t="s">
        <v>1340</v>
      </c>
      <c r="F278" s="24">
        <v>3565</v>
      </c>
      <c r="G278" s="6">
        <f t="shared" si="82"/>
        <v>356.5</v>
      </c>
      <c r="H278" s="6">
        <f t="shared" si="83"/>
        <v>356.5</v>
      </c>
      <c r="I278" s="6">
        <f t="shared" si="77"/>
        <v>356.5</v>
      </c>
      <c r="J278" s="6">
        <f t="shared" si="78"/>
        <v>356.5</v>
      </c>
      <c r="K278" s="6">
        <f t="shared" si="75"/>
        <v>1426</v>
      </c>
      <c r="L278" s="6">
        <f t="shared" si="74"/>
        <v>2139</v>
      </c>
      <c r="M278" s="25" t="s">
        <v>1642</v>
      </c>
    </row>
    <row r="279" spans="1:13" ht="45" x14ac:dyDescent="0.25">
      <c r="A279" s="1" t="s">
        <v>1350</v>
      </c>
      <c r="B279" s="17">
        <f t="shared" si="79"/>
        <v>273</v>
      </c>
      <c r="C279" s="5" t="s">
        <v>274</v>
      </c>
      <c r="D279" s="23" t="s">
        <v>275</v>
      </c>
      <c r="E279" s="23" t="s">
        <v>1340</v>
      </c>
      <c r="F279" s="24">
        <v>2800</v>
      </c>
      <c r="G279" s="6">
        <f t="shared" si="82"/>
        <v>280</v>
      </c>
      <c r="H279" s="6">
        <f t="shared" si="83"/>
        <v>280</v>
      </c>
      <c r="I279" s="6">
        <f t="shared" si="77"/>
        <v>280</v>
      </c>
      <c r="J279" s="6">
        <f t="shared" si="78"/>
        <v>280</v>
      </c>
      <c r="K279" s="6">
        <f t="shared" si="75"/>
        <v>1120</v>
      </c>
      <c r="L279" s="6">
        <f t="shared" si="74"/>
        <v>1680</v>
      </c>
      <c r="M279" s="25" t="s">
        <v>1643</v>
      </c>
    </row>
    <row r="280" spans="1:13" ht="60" x14ac:dyDescent="0.25">
      <c r="A280" s="1" t="s">
        <v>1350</v>
      </c>
      <c r="B280" s="17">
        <f t="shared" si="79"/>
        <v>274</v>
      </c>
      <c r="C280" s="5" t="s">
        <v>1132</v>
      </c>
      <c r="D280" s="5" t="s">
        <v>275</v>
      </c>
      <c r="E280" s="23" t="s">
        <v>1340</v>
      </c>
      <c r="F280" s="24">
        <v>2119</v>
      </c>
      <c r="G280" s="6">
        <v>0</v>
      </c>
      <c r="H280" s="6">
        <v>0</v>
      </c>
      <c r="I280" s="6">
        <f t="shared" ref="I280" si="84">SUM(F280*10%)</f>
        <v>211.9</v>
      </c>
      <c r="J280" s="6">
        <f>SUM(F280*10%)</f>
        <v>211.9</v>
      </c>
      <c r="K280" s="6">
        <f t="shared" si="75"/>
        <v>423.8</v>
      </c>
      <c r="L280" s="6">
        <f t="shared" si="74"/>
        <v>1695.2</v>
      </c>
      <c r="M280" s="25" t="s">
        <v>1644</v>
      </c>
    </row>
    <row r="281" spans="1:13" ht="45" x14ac:dyDescent="0.25">
      <c r="A281" s="1" t="s">
        <v>1350</v>
      </c>
      <c r="B281" s="17">
        <f t="shared" si="79"/>
        <v>275</v>
      </c>
      <c r="C281" s="5" t="s">
        <v>272</v>
      </c>
      <c r="D281" s="23" t="s">
        <v>273</v>
      </c>
      <c r="E281" s="23" t="s">
        <v>1340</v>
      </c>
      <c r="F281" s="24">
        <v>1442</v>
      </c>
      <c r="G281" s="6">
        <f t="shared" si="82"/>
        <v>144.19999999999999</v>
      </c>
      <c r="H281" s="6">
        <f t="shared" si="83"/>
        <v>144.19999999999999</v>
      </c>
      <c r="I281" s="6">
        <f t="shared" ref="I281:I312" si="85">SUM(F281)*10/100</f>
        <v>144.19999999999999</v>
      </c>
      <c r="J281" s="6">
        <f t="shared" ref="J281:J312" si="86">SUM(F281)*10/100</f>
        <v>144.19999999999999</v>
      </c>
      <c r="K281" s="6">
        <f t="shared" si="75"/>
        <v>576.79999999999995</v>
      </c>
      <c r="L281" s="6">
        <f t="shared" si="74"/>
        <v>865.2</v>
      </c>
      <c r="M281" s="25" t="s">
        <v>1645</v>
      </c>
    </row>
    <row r="282" spans="1:13" ht="60" x14ac:dyDescent="0.25">
      <c r="A282" s="1" t="s">
        <v>1356</v>
      </c>
      <c r="B282" s="17">
        <f t="shared" si="79"/>
        <v>276</v>
      </c>
      <c r="C282" s="5" t="s">
        <v>177</v>
      </c>
      <c r="D282" s="23" t="s">
        <v>175</v>
      </c>
      <c r="E282" s="23" t="s">
        <v>1340</v>
      </c>
      <c r="F282" s="24">
        <v>1800</v>
      </c>
      <c r="G282" s="6">
        <f t="shared" si="82"/>
        <v>180</v>
      </c>
      <c r="H282" s="6">
        <f t="shared" si="83"/>
        <v>180</v>
      </c>
      <c r="I282" s="6">
        <f t="shared" si="85"/>
        <v>180</v>
      </c>
      <c r="J282" s="6">
        <f t="shared" si="86"/>
        <v>180</v>
      </c>
      <c r="K282" s="6">
        <f t="shared" si="75"/>
        <v>720</v>
      </c>
      <c r="L282" s="6">
        <f t="shared" si="74"/>
        <v>1080</v>
      </c>
      <c r="M282" s="25" t="s">
        <v>1646</v>
      </c>
    </row>
    <row r="283" spans="1:13" ht="45" x14ac:dyDescent="0.25">
      <c r="A283" s="1" t="s">
        <v>1356</v>
      </c>
      <c r="B283" s="17">
        <f t="shared" si="79"/>
        <v>277</v>
      </c>
      <c r="C283" s="5" t="s">
        <v>176</v>
      </c>
      <c r="D283" s="23" t="s">
        <v>175</v>
      </c>
      <c r="E283" s="23" t="s">
        <v>1340</v>
      </c>
      <c r="F283" s="24">
        <v>929</v>
      </c>
      <c r="G283" s="6">
        <f t="shared" si="82"/>
        <v>92.9</v>
      </c>
      <c r="H283" s="6">
        <f t="shared" si="83"/>
        <v>92.9</v>
      </c>
      <c r="I283" s="6">
        <f t="shared" si="85"/>
        <v>92.9</v>
      </c>
      <c r="J283" s="6">
        <f t="shared" si="86"/>
        <v>92.9</v>
      </c>
      <c r="K283" s="6">
        <f t="shared" si="75"/>
        <v>371.6</v>
      </c>
      <c r="L283" s="6">
        <f t="shared" si="74"/>
        <v>557.4</v>
      </c>
      <c r="M283" s="25" t="s">
        <v>1647</v>
      </c>
    </row>
    <row r="284" spans="1:13" ht="45" x14ac:dyDescent="0.25">
      <c r="A284" s="1" t="s">
        <v>1356</v>
      </c>
      <c r="B284" s="17">
        <f t="shared" si="79"/>
        <v>278</v>
      </c>
      <c r="C284" s="5" t="s">
        <v>174</v>
      </c>
      <c r="D284" s="23" t="s">
        <v>175</v>
      </c>
      <c r="E284" s="23" t="s">
        <v>1340</v>
      </c>
      <c r="F284" s="24">
        <v>650</v>
      </c>
      <c r="G284" s="6">
        <f t="shared" si="82"/>
        <v>65</v>
      </c>
      <c r="H284" s="6">
        <f t="shared" si="83"/>
        <v>65</v>
      </c>
      <c r="I284" s="6">
        <f t="shared" si="85"/>
        <v>65</v>
      </c>
      <c r="J284" s="6">
        <f t="shared" si="86"/>
        <v>65</v>
      </c>
      <c r="K284" s="6">
        <f t="shared" si="75"/>
        <v>260</v>
      </c>
      <c r="L284" s="6">
        <f t="shared" si="74"/>
        <v>390</v>
      </c>
      <c r="M284" s="25" t="s">
        <v>1648</v>
      </c>
    </row>
    <row r="285" spans="1:13" ht="60" x14ac:dyDescent="0.25">
      <c r="A285" s="1" t="s">
        <v>1347</v>
      </c>
      <c r="B285" s="17">
        <f t="shared" si="79"/>
        <v>279</v>
      </c>
      <c r="C285" s="5" t="s">
        <v>1059</v>
      </c>
      <c r="D285" s="23" t="s">
        <v>139</v>
      </c>
      <c r="E285" s="5" t="s">
        <v>1341</v>
      </c>
      <c r="F285" s="24">
        <v>3200</v>
      </c>
      <c r="G285" s="6">
        <f t="shared" si="82"/>
        <v>320</v>
      </c>
      <c r="H285" s="6">
        <f t="shared" ref="H285:H348" si="87">SUM(F285)*10/100</f>
        <v>320</v>
      </c>
      <c r="I285" s="6">
        <f t="shared" si="85"/>
        <v>320</v>
      </c>
      <c r="J285" s="6">
        <f t="shared" si="86"/>
        <v>320</v>
      </c>
      <c r="K285" s="6">
        <f t="shared" si="75"/>
        <v>1280</v>
      </c>
      <c r="L285" s="6">
        <f t="shared" si="74"/>
        <v>1920</v>
      </c>
      <c r="M285" s="25" t="s">
        <v>1649</v>
      </c>
    </row>
    <row r="286" spans="1:13" ht="60" x14ac:dyDescent="0.25">
      <c r="A286" s="1" t="s">
        <v>1347</v>
      </c>
      <c r="B286" s="17">
        <f t="shared" si="79"/>
        <v>280</v>
      </c>
      <c r="C286" s="5" t="s">
        <v>1058</v>
      </c>
      <c r="D286" s="23" t="s">
        <v>139</v>
      </c>
      <c r="E286" s="5" t="s">
        <v>1341</v>
      </c>
      <c r="F286" s="24">
        <v>3200</v>
      </c>
      <c r="G286" s="6">
        <f t="shared" si="82"/>
        <v>320</v>
      </c>
      <c r="H286" s="6">
        <f t="shared" si="87"/>
        <v>320</v>
      </c>
      <c r="I286" s="6">
        <f t="shared" si="85"/>
        <v>320</v>
      </c>
      <c r="J286" s="6">
        <f t="shared" si="86"/>
        <v>320</v>
      </c>
      <c r="K286" s="6">
        <f t="shared" si="75"/>
        <v>1280</v>
      </c>
      <c r="L286" s="6">
        <f t="shared" si="74"/>
        <v>1920</v>
      </c>
      <c r="M286" s="25" t="s">
        <v>1650</v>
      </c>
    </row>
    <row r="287" spans="1:13" ht="60" x14ac:dyDescent="0.25">
      <c r="A287" s="1" t="s">
        <v>1347</v>
      </c>
      <c r="B287" s="17">
        <f t="shared" si="79"/>
        <v>281</v>
      </c>
      <c r="C287" s="5" t="s">
        <v>1057</v>
      </c>
      <c r="D287" s="23" t="s">
        <v>139</v>
      </c>
      <c r="E287" s="5" t="s">
        <v>1341</v>
      </c>
      <c r="F287" s="24">
        <v>2600</v>
      </c>
      <c r="G287" s="6">
        <f t="shared" si="82"/>
        <v>260</v>
      </c>
      <c r="H287" s="6">
        <f t="shared" si="87"/>
        <v>260</v>
      </c>
      <c r="I287" s="6">
        <f t="shared" si="85"/>
        <v>260</v>
      </c>
      <c r="J287" s="6">
        <f t="shared" si="86"/>
        <v>260</v>
      </c>
      <c r="K287" s="6">
        <f t="shared" si="75"/>
        <v>1040</v>
      </c>
      <c r="L287" s="6">
        <f t="shared" si="74"/>
        <v>1560</v>
      </c>
      <c r="M287" s="25" t="s">
        <v>1651</v>
      </c>
    </row>
    <row r="288" spans="1:13" ht="60" x14ac:dyDescent="0.25">
      <c r="A288" s="1" t="s">
        <v>1347</v>
      </c>
      <c r="B288" s="17">
        <f t="shared" si="79"/>
        <v>282</v>
      </c>
      <c r="C288" s="5" t="s">
        <v>1056</v>
      </c>
      <c r="D288" s="23" t="s">
        <v>139</v>
      </c>
      <c r="E288" s="5" t="s">
        <v>1341</v>
      </c>
      <c r="F288" s="24">
        <v>900</v>
      </c>
      <c r="G288" s="6">
        <f t="shared" si="82"/>
        <v>90</v>
      </c>
      <c r="H288" s="6">
        <f t="shared" si="87"/>
        <v>90</v>
      </c>
      <c r="I288" s="6">
        <f t="shared" si="85"/>
        <v>90</v>
      </c>
      <c r="J288" s="6">
        <f t="shared" si="86"/>
        <v>90</v>
      </c>
      <c r="K288" s="6">
        <f t="shared" si="75"/>
        <v>360</v>
      </c>
      <c r="L288" s="6">
        <f t="shared" si="74"/>
        <v>540</v>
      </c>
      <c r="M288" s="25" t="s">
        <v>1652</v>
      </c>
    </row>
    <row r="289" spans="1:13" ht="60" x14ac:dyDescent="0.25">
      <c r="A289" s="1" t="s">
        <v>1347</v>
      </c>
      <c r="B289" s="17">
        <f t="shared" si="79"/>
        <v>283</v>
      </c>
      <c r="C289" s="5" t="s">
        <v>1055</v>
      </c>
      <c r="D289" s="23" t="s">
        <v>139</v>
      </c>
      <c r="E289" s="5" t="s">
        <v>1341</v>
      </c>
      <c r="F289" s="24">
        <v>900</v>
      </c>
      <c r="G289" s="6">
        <f t="shared" si="82"/>
        <v>90</v>
      </c>
      <c r="H289" s="6">
        <f t="shared" si="87"/>
        <v>90</v>
      </c>
      <c r="I289" s="6">
        <f t="shared" si="85"/>
        <v>90</v>
      </c>
      <c r="J289" s="6">
        <f t="shared" si="86"/>
        <v>90</v>
      </c>
      <c r="K289" s="6">
        <f t="shared" si="75"/>
        <v>360</v>
      </c>
      <c r="L289" s="6">
        <f t="shared" si="74"/>
        <v>540</v>
      </c>
      <c r="M289" s="25" t="s">
        <v>1653</v>
      </c>
    </row>
    <row r="290" spans="1:13" ht="60" x14ac:dyDescent="0.25">
      <c r="A290" s="1" t="s">
        <v>1347</v>
      </c>
      <c r="B290" s="17">
        <f t="shared" si="79"/>
        <v>284</v>
      </c>
      <c r="C290" s="5" t="s">
        <v>1054</v>
      </c>
      <c r="D290" s="23" t="s">
        <v>139</v>
      </c>
      <c r="E290" s="5" t="s">
        <v>1341</v>
      </c>
      <c r="F290" s="24">
        <v>3900</v>
      </c>
      <c r="G290" s="6">
        <f t="shared" si="82"/>
        <v>390</v>
      </c>
      <c r="H290" s="6">
        <f t="shared" si="87"/>
        <v>390</v>
      </c>
      <c r="I290" s="6">
        <f t="shared" si="85"/>
        <v>390</v>
      </c>
      <c r="J290" s="6">
        <f t="shared" si="86"/>
        <v>390</v>
      </c>
      <c r="K290" s="6">
        <f t="shared" si="75"/>
        <v>1560</v>
      </c>
      <c r="L290" s="6">
        <f t="shared" si="74"/>
        <v>2340</v>
      </c>
      <c r="M290" s="25" t="s">
        <v>1654</v>
      </c>
    </row>
    <row r="291" spans="1:13" ht="60" x14ac:dyDescent="0.25">
      <c r="A291" s="1" t="s">
        <v>1347</v>
      </c>
      <c r="B291" s="17">
        <f t="shared" si="79"/>
        <v>285</v>
      </c>
      <c r="C291" s="5" t="s">
        <v>1053</v>
      </c>
      <c r="D291" s="23" t="s">
        <v>139</v>
      </c>
      <c r="E291" s="5" t="s">
        <v>1341</v>
      </c>
      <c r="F291" s="24">
        <v>3200</v>
      </c>
      <c r="G291" s="6">
        <f t="shared" si="82"/>
        <v>320</v>
      </c>
      <c r="H291" s="6">
        <f t="shared" si="87"/>
        <v>320</v>
      </c>
      <c r="I291" s="6">
        <f t="shared" si="85"/>
        <v>320</v>
      </c>
      <c r="J291" s="6">
        <f t="shared" si="86"/>
        <v>320</v>
      </c>
      <c r="K291" s="6">
        <f t="shared" si="75"/>
        <v>1280</v>
      </c>
      <c r="L291" s="6">
        <f t="shared" si="74"/>
        <v>1920</v>
      </c>
      <c r="M291" s="25" t="s">
        <v>1655</v>
      </c>
    </row>
    <row r="292" spans="1:13" ht="60" x14ac:dyDescent="0.25">
      <c r="A292" s="1" t="s">
        <v>1347</v>
      </c>
      <c r="B292" s="17">
        <f t="shared" si="79"/>
        <v>286</v>
      </c>
      <c r="C292" s="5" t="s">
        <v>1052</v>
      </c>
      <c r="D292" s="23" t="s">
        <v>139</v>
      </c>
      <c r="E292" s="5" t="s">
        <v>1341</v>
      </c>
      <c r="F292" s="24">
        <v>2600</v>
      </c>
      <c r="G292" s="6">
        <f t="shared" si="82"/>
        <v>260</v>
      </c>
      <c r="H292" s="6">
        <f t="shared" si="87"/>
        <v>260</v>
      </c>
      <c r="I292" s="6">
        <f t="shared" si="85"/>
        <v>260</v>
      </c>
      <c r="J292" s="6">
        <f t="shared" si="86"/>
        <v>260</v>
      </c>
      <c r="K292" s="6">
        <f t="shared" si="75"/>
        <v>1040</v>
      </c>
      <c r="L292" s="6">
        <f t="shared" si="74"/>
        <v>1560</v>
      </c>
      <c r="M292" s="25" t="s">
        <v>1656</v>
      </c>
    </row>
    <row r="293" spans="1:13" ht="60" x14ac:dyDescent="0.25">
      <c r="A293" s="1" t="s">
        <v>1347</v>
      </c>
      <c r="B293" s="17">
        <f t="shared" si="79"/>
        <v>287</v>
      </c>
      <c r="C293" s="5" t="s">
        <v>977</v>
      </c>
      <c r="D293" s="23" t="s">
        <v>139</v>
      </c>
      <c r="E293" s="23" t="s">
        <v>1343</v>
      </c>
      <c r="F293" s="24">
        <v>3200</v>
      </c>
      <c r="G293" s="6">
        <f t="shared" si="82"/>
        <v>320</v>
      </c>
      <c r="H293" s="6">
        <f t="shared" si="87"/>
        <v>320</v>
      </c>
      <c r="I293" s="6">
        <f t="shared" si="85"/>
        <v>320</v>
      </c>
      <c r="J293" s="6">
        <f t="shared" si="86"/>
        <v>320</v>
      </c>
      <c r="K293" s="6">
        <f t="shared" si="75"/>
        <v>1280</v>
      </c>
      <c r="L293" s="6">
        <f t="shared" si="74"/>
        <v>1920</v>
      </c>
      <c r="M293" s="25" t="s">
        <v>1657</v>
      </c>
    </row>
    <row r="294" spans="1:13" ht="60" x14ac:dyDescent="0.25">
      <c r="A294" s="1" t="s">
        <v>1347</v>
      </c>
      <c r="B294" s="17">
        <f t="shared" si="79"/>
        <v>288</v>
      </c>
      <c r="C294" s="5" t="s">
        <v>976</v>
      </c>
      <c r="D294" s="23" t="s">
        <v>139</v>
      </c>
      <c r="E294" s="23" t="s">
        <v>1343</v>
      </c>
      <c r="F294" s="24">
        <v>2600</v>
      </c>
      <c r="G294" s="6">
        <f t="shared" si="82"/>
        <v>260</v>
      </c>
      <c r="H294" s="6">
        <f t="shared" si="87"/>
        <v>260</v>
      </c>
      <c r="I294" s="6">
        <f t="shared" si="85"/>
        <v>260</v>
      </c>
      <c r="J294" s="6">
        <f t="shared" si="86"/>
        <v>260</v>
      </c>
      <c r="K294" s="6">
        <f t="shared" si="75"/>
        <v>1040</v>
      </c>
      <c r="L294" s="6">
        <f t="shared" si="74"/>
        <v>1560</v>
      </c>
      <c r="M294" s="25" t="s">
        <v>1658</v>
      </c>
    </row>
    <row r="295" spans="1:13" ht="60" x14ac:dyDescent="0.25">
      <c r="A295" s="1" t="s">
        <v>1347</v>
      </c>
      <c r="B295" s="17">
        <f t="shared" si="79"/>
        <v>289</v>
      </c>
      <c r="C295" s="5" t="s">
        <v>975</v>
      </c>
      <c r="D295" s="23" t="s">
        <v>139</v>
      </c>
      <c r="E295" s="23" t="s">
        <v>1343</v>
      </c>
      <c r="F295" s="24">
        <v>3900</v>
      </c>
      <c r="G295" s="6">
        <f t="shared" si="82"/>
        <v>390</v>
      </c>
      <c r="H295" s="6">
        <f t="shared" si="87"/>
        <v>390</v>
      </c>
      <c r="I295" s="6">
        <f t="shared" si="85"/>
        <v>390</v>
      </c>
      <c r="J295" s="6">
        <f t="shared" si="86"/>
        <v>390</v>
      </c>
      <c r="K295" s="6">
        <f t="shared" si="75"/>
        <v>1560</v>
      </c>
      <c r="L295" s="6">
        <f t="shared" si="74"/>
        <v>2340</v>
      </c>
      <c r="M295" s="25" t="s">
        <v>1659</v>
      </c>
    </row>
    <row r="296" spans="1:13" ht="60" x14ac:dyDescent="0.25">
      <c r="A296" s="1" t="s">
        <v>1347</v>
      </c>
      <c r="B296" s="17">
        <f t="shared" si="79"/>
        <v>290</v>
      </c>
      <c r="C296" s="5" t="s">
        <v>974</v>
      </c>
      <c r="D296" s="23" t="s">
        <v>139</v>
      </c>
      <c r="E296" s="23" t="s">
        <v>1343</v>
      </c>
      <c r="F296" s="24">
        <v>2900</v>
      </c>
      <c r="G296" s="6">
        <f t="shared" si="82"/>
        <v>290</v>
      </c>
      <c r="H296" s="6">
        <f t="shared" si="87"/>
        <v>290</v>
      </c>
      <c r="I296" s="6">
        <f t="shared" si="85"/>
        <v>290</v>
      </c>
      <c r="J296" s="6">
        <f t="shared" si="86"/>
        <v>290</v>
      </c>
      <c r="K296" s="6">
        <f t="shared" si="75"/>
        <v>1160</v>
      </c>
      <c r="L296" s="6">
        <f t="shared" si="74"/>
        <v>1740</v>
      </c>
      <c r="M296" s="25" t="s">
        <v>1660</v>
      </c>
    </row>
    <row r="297" spans="1:13" ht="60" x14ac:dyDescent="0.25">
      <c r="A297" s="1" t="s">
        <v>1347</v>
      </c>
      <c r="B297" s="17">
        <f t="shared" si="79"/>
        <v>291</v>
      </c>
      <c r="C297" s="5" t="s">
        <v>973</v>
      </c>
      <c r="D297" s="23" t="s">
        <v>139</v>
      </c>
      <c r="E297" s="23" t="s">
        <v>1343</v>
      </c>
      <c r="F297" s="24">
        <v>2600</v>
      </c>
      <c r="G297" s="6">
        <f t="shared" si="82"/>
        <v>260</v>
      </c>
      <c r="H297" s="6">
        <f t="shared" si="87"/>
        <v>260</v>
      </c>
      <c r="I297" s="6">
        <f t="shared" si="85"/>
        <v>260</v>
      </c>
      <c r="J297" s="6">
        <f t="shared" si="86"/>
        <v>260</v>
      </c>
      <c r="K297" s="6">
        <f t="shared" si="75"/>
        <v>1040</v>
      </c>
      <c r="L297" s="6">
        <f t="shared" si="74"/>
        <v>1560</v>
      </c>
      <c r="M297" s="25" t="s">
        <v>1661</v>
      </c>
    </row>
    <row r="298" spans="1:13" ht="60" x14ac:dyDescent="0.25">
      <c r="A298" s="1" t="s">
        <v>1347</v>
      </c>
      <c r="B298" s="17">
        <f t="shared" si="79"/>
        <v>292</v>
      </c>
      <c r="C298" s="5" t="s">
        <v>972</v>
      </c>
      <c r="D298" s="23" t="s">
        <v>139</v>
      </c>
      <c r="E298" s="23" t="s">
        <v>1343</v>
      </c>
      <c r="F298" s="24">
        <v>2600</v>
      </c>
      <c r="G298" s="6">
        <f t="shared" si="82"/>
        <v>260</v>
      </c>
      <c r="H298" s="6">
        <f t="shared" si="87"/>
        <v>260</v>
      </c>
      <c r="I298" s="6">
        <f t="shared" si="85"/>
        <v>260</v>
      </c>
      <c r="J298" s="6">
        <f t="shared" si="86"/>
        <v>260</v>
      </c>
      <c r="K298" s="6">
        <f t="shared" si="75"/>
        <v>1040</v>
      </c>
      <c r="L298" s="6">
        <f t="shared" si="74"/>
        <v>1560</v>
      </c>
      <c r="M298" s="25" t="s">
        <v>1662</v>
      </c>
    </row>
    <row r="299" spans="1:13" ht="60" x14ac:dyDescent="0.25">
      <c r="A299" s="1" t="s">
        <v>1347</v>
      </c>
      <c r="B299" s="17">
        <f t="shared" si="79"/>
        <v>293</v>
      </c>
      <c r="C299" s="5" t="s">
        <v>971</v>
      </c>
      <c r="D299" s="23" t="s">
        <v>139</v>
      </c>
      <c r="E299" s="23" t="s">
        <v>1343</v>
      </c>
      <c r="F299" s="24">
        <v>2600</v>
      </c>
      <c r="G299" s="6">
        <f t="shared" si="82"/>
        <v>260</v>
      </c>
      <c r="H299" s="6">
        <f t="shared" si="87"/>
        <v>260</v>
      </c>
      <c r="I299" s="6">
        <f t="shared" si="85"/>
        <v>260</v>
      </c>
      <c r="J299" s="6">
        <f t="shared" si="86"/>
        <v>260</v>
      </c>
      <c r="K299" s="6">
        <f t="shared" si="75"/>
        <v>1040</v>
      </c>
      <c r="L299" s="6">
        <f t="shared" si="74"/>
        <v>1560</v>
      </c>
      <c r="M299" s="25" t="s">
        <v>1663</v>
      </c>
    </row>
    <row r="300" spans="1:13" ht="60" x14ac:dyDescent="0.25">
      <c r="A300" s="1" t="s">
        <v>1347</v>
      </c>
      <c r="B300" s="17">
        <f t="shared" si="79"/>
        <v>294</v>
      </c>
      <c r="C300" s="5" t="s">
        <v>970</v>
      </c>
      <c r="D300" s="23" t="s">
        <v>139</v>
      </c>
      <c r="E300" s="23" t="s">
        <v>1343</v>
      </c>
      <c r="F300" s="24">
        <v>2900</v>
      </c>
      <c r="G300" s="6">
        <f t="shared" si="82"/>
        <v>290</v>
      </c>
      <c r="H300" s="6">
        <f t="shared" si="87"/>
        <v>290</v>
      </c>
      <c r="I300" s="6">
        <f t="shared" si="85"/>
        <v>290</v>
      </c>
      <c r="J300" s="6">
        <f t="shared" si="86"/>
        <v>290</v>
      </c>
      <c r="K300" s="6">
        <f t="shared" si="75"/>
        <v>1160</v>
      </c>
      <c r="L300" s="6">
        <f t="shared" si="74"/>
        <v>1740</v>
      </c>
      <c r="M300" s="25" t="s">
        <v>1664</v>
      </c>
    </row>
    <row r="301" spans="1:13" ht="60" x14ac:dyDescent="0.25">
      <c r="A301" s="1" t="s">
        <v>1347</v>
      </c>
      <c r="B301" s="17">
        <f t="shared" si="79"/>
        <v>295</v>
      </c>
      <c r="C301" s="5" t="s">
        <v>969</v>
      </c>
      <c r="D301" s="23" t="s">
        <v>139</v>
      </c>
      <c r="E301" s="23" t="s">
        <v>1343</v>
      </c>
      <c r="F301" s="24">
        <v>4600</v>
      </c>
      <c r="G301" s="6">
        <f t="shared" si="82"/>
        <v>460</v>
      </c>
      <c r="H301" s="6">
        <f t="shared" si="87"/>
        <v>460</v>
      </c>
      <c r="I301" s="6">
        <f t="shared" si="85"/>
        <v>460</v>
      </c>
      <c r="J301" s="6">
        <f t="shared" si="86"/>
        <v>460</v>
      </c>
      <c r="K301" s="6">
        <f t="shared" si="75"/>
        <v>1840</v>
      </c>
      <c r="L301" s="6">
        <f t="shared" si="74"/>
        <v>2760</v>
      </c>
      <c r="M301" s="25" t="s">
        <v>1665</v>
      </c>
    </row>
    <row r="302" spans="1:13" ht="60" x14ac:dyDescent="0.25">
      <c r="A302" s="1" t="s">
        <v>1347</v>
      </c>
      <c r="B302" s="17">
        <f t="shared" si="79"/>
        <v>296</v>
      </c>
      <c r="C302" s="5" t="s">
        <v>968</v>
      </c>
      <c r="D302" s="23" t="s">
        <v>139</v>
      </c>
      <c r="E302" s="23" t="s">
        <v>1343</v>
      </c>
      <c r="F302" s="24">
        <v>3900</v>
      </c>
      <c r="G302" s="6">
        <f t="shared" si="82"/>
        <v>390</v>
      </c>
      <c r="H302" s="6">
        <f t="shared" si="87"/>
        <v>390</v>
      </c>
      <c r="I302" s="6">
        <f t="shared" si="85"/>
        <v>390</v>
      </c>
      <c r="J302" s="6">
        <f t="shared" si="86"/>
        <v>390</v>
      </c>
      <c r="K302" s="6">
        <f t="shared" si="75"/>
        <v>1560</v>
      </c>
      <c r="L302" s="6">
        <f t="shared" si="74"/>
        <v>2340</v>
      </c>
      <c r="M302" s="25" t="s">
        <v>1666</v>
      </c>
    </row>
    <row r="303" spans="1:13" ht="60" x14ac:dyDescent="0.25">
      <c r="A303" s="1" t="s">
        <v>1347</v>
      </c>
      <c r="B303" s="17">
        <f t="shared" si="79"/>
        <v>297</v>
      </c>
      <c r="C303" s="5" t="s">
        <v>967</v>
      </c>
      <c r="D303" s="23" t="s">
        <v>139</v>
      </c>
      <c r="E303" s="23" t="s">
        <v>1343</v>
      </c>
      <c r="F303" s="24">
        <v>2600</v>
      </c>
      <c r="G303" s="6">
        <f t="shared" si="82"/>
        <v>260</v>
      </c>
      <c r="H303" s="6">
        <f t="shared" si="87"/>
        <v>260</v>
      </c>
      <c r="I303" s="6">
        <f t="shared" si="85"/>
        <v>260</v>
      </c>
      <c r="J303" s="6">
        <f t="shared" si="86"/>
        <v>260</v>
      </c>
      <c r="K303" s="6">
        <f t="shared" si="75"/>
        <v>1040</v>
      </c>
      <c r="L303" s="6">
        <f t="shared" si="74"/>
        <v>1560</v>
      </c>
      <c r="M303" s="25" t="s">
        <v>1667</v>
      </c>
    </row>
    <row r="304" spans="1:13" ht="60" x14ac:dyDescent="0.25">
      <c r="A304" s="1" t="s">
        <v>1347</v>
      </c>
      <c r="B304" s="17">
        <f t="shared" si="79"/>
        <v>298</v>
      </c>
      <c r="C304" s="5" t="s">
        <v>966</v>
      </c>
      <c r="D304" s="23" t="s">
        <v>139</v>
      </c>
      <c r="E304" s="23" t="s">
        <v>1343</v>
      </c>
      <c r="F304" s="24">
        <v>2600</v>
      </c>
      <c r="G304" s="6">
        <f t="shared" si="82"/>
        <v>260</v>
      </c>
      <c r="H304" s="6">
        <f t="shared" si="87"/>
        <v>260</v>
      </c>
      <c r="I304" s="6">
        <f t="shared" si="85"/>
        <v>260</v>
      </c>
      <c r="J304" s="6">
        <f t="shared" si="86"/>
        <v>260</v>
      </c>
      <c r="K304" s="6">
        <f t="shared" si="75"/>
        <v>1040</v>
      </c>
      <c r="L304" s="6">
        <f t="shared" si="74"/>
        <v>1560</v>
      </c>
      <c r="M304" s="25" t="s">
        <v>1668</v>
      </c>
    </row>
    <row r="305" spans="1:13" ht="60" x14ac:dyDescent="0.25">
      <c r="A305" s="1" t="s">
        <v>1347</v>
      </c>
      <c r="B305" s="17">
        <f t="shared" si="79"/>
        <v>299</v>
      </c>
      <c r="C305" s="5" t="s">
        <v>1317</v>
      </c>
      <c r="D305" s="23" t="s">
        <v>139</v>
      </c>
      <c r="E305" s="23" t="s">
        <v>1343</v>
      </c>
      <c r="F305" s="24">
        <v>900</v>
      </c>
      <c r="G305" s="6">
        <f t="shared" si="82"/>
        <v>90</v>
      </c>
      <c r="H305" s="6">
        <f t="shared" si="87"/>
        <v>90</v>
      </c>
      <c r="I305" s="6">
        <f t="shared" si="85"/>
        <v>90</v>
      </c>
      <c r="J305" s="6">
        <f t="shared" si="86"/>
        <v>90</v>
      </c>
      <c r="K305" s="6">
        <f t="shared" si="75"/>
        <v>360</v>
      </c>
      <c r="L305" s="6">
        <f t="shared" si="74"/>
        <v>540</v>
      </c>
      <c r="M305" s="25" t="s">
        <v>1669</v>
      </c>
    </row>
    <row r="306" spans="1:13" ht="60" x14ac:dyDescent="0.25">
      <c r="A306" s="1" t="s">
        <v>1347</v>
      </c>
      <c r="B306" s="17">
        <f t="shared" si="79"/>
        <v>300</v>
      </c>
      <c r="C306" s="5" t="s">
        <v>965</v>
      </c>
      <c r="D306" s="23" t="s">
        <v>139</v>
      </c>
      <c r="E306" s="23" t="s">
        <v>1343</v>
      </c>
      <c r="F306" s="24">
        <v>2900</v>
      </c>
      <c r="G306" s="6">
        <f t="shared" si="82"/>
        <v>290</v>
      </c>
      <c r="H306" s="6">
        <f t="shared" si="87"/>
        <v>290</v>
      </c>
      <c r="I306" s="6">
        <f t="shared" si="85"/>
        <v>290</v>
      </c>
      <c r="J306" s="6">
        <f t="shared" si="86"/>
        <v>290</v>
      </c>
      <c r="K306" s="6">
        <f t="shared" si="75"/>
        <v>1160</v>
      </c>
      <c r="L306" s="6">
        <f t="shared" si="74"/>
        <v>1740</v>
      </c>
      <c r="M306" s="25" t="s">
        <v>1670</v>
      </c>
    </row>
    <row r="307" spans="1:13" ht="60" x14ac:dyDescent="0.25">
      <c r="A307" s="1" t="s">
        <v>1347</v>
      </c>
      <c r="B307" s="17">
        <f t="shared" si="79"/>
        <v>301</v>
      </c>
      <c r="C307" s="5" t="s">
        <v>964</v>
      </c>
      <c r="D307" s="23" t="s">
        <v>139</v>
      </c>
      <c r="E307" s="23" t="s">
        <v>1343</v>
      </c>
      <c r="F307" s="24">
        <v>2900</v>
      </c>
      <c r="G307" s="6">
        <f t="shared" si="82"/>
        <v>290</v>
      </c>
      <c r="H307" s="6">
        <f t="shared" si="87"/>
        <v>290</v>
      </c>
      <c r="I307" s="6">
        <f t="shared" si="85"/>
        <v>290</v>
      </c>
      <c r="J307" s="6">
        <f t="shared" si="86"/>
        <v>290</v>
      </c>
      <c r="K307" s="6">
        <f t="shared" si="75"/>
        <v>1160</v>
      </c>
      <c r="L307" s="6">
        <f t="shared" si="74"/>
        <v>1740</v>
      </c>
      <c r="M307" s="25" t="s">
        <v>1671</v>
      </c>
    </row>
    <row r="308" spans="1:13" ht="60" x14ac:dyDescent="0.25">
      <c r="A308" s="1" t="s">
        <v>1347</v>
      </c>
      <c r="B308" s="17">
        <f t="shared" si="79"/>
        <v>302</v>
      </c>
      <c r="C308" s="5" t="s">
        <v>963</v>
      </c>
      <c r="D308" s="23" t="s">
        <v>139</v>
      </c>
      <c r="E308" s="23" t="s">
        <v>1343</v>
      </c>
      <c r="F308" s="24">
        <v>3900</v>
      </c>
      <c r="G308" s="6">
        <f t="shared" si="82"/>
        <v>390</v>
      </c>
      <c r="H308" s="6">
        <f t="shared" si="87"/>
        <v>390</v>
      </c>
      <c r="I308" s="6">
        <f t="shared" si="85"/>
        <v>390</v>
      </c>
      <c r="J308" s="6">
        <f t="shared" si="86"/>
        <v>390</v>
      </c>
      <c r="K308" s="6">
        <f t="shared" si="75"/>
        <v>1560</v>
      </c>
      <c r="L308" s="6">
        <f t="shared" si="74"/>
        <v>2340</v>
      </c>
      <c r="M308" s="25" t="s">
        <v>1672</v>
      </c>
    </row>
    <row r="309" spans="1:13" ht="60" x14ac:dyDescent="0.25">
      <c r="A309" s="1" t="s">
        <v>1347</v>
      </c>
      <c r="B309" s="17">
        <f t="shared" si="79"/>
        <v>303</v>
      </c>
      <c r="C309" s="5" t="s">
        <v>962</v>
      </c>
      <c r="D309" s="23" t="s">
        <v>139</v>
      </c>
      <c r="E309" s="23" t="s">
        <v>1343</v>
      </c>
      <c r="F309" s="24">
        <v>3900</v>
      </c>
      <c r="G309" s="6">
        <f t="shared" si="82"/>
        <v>390</v>
      </c>
      <c r="H309" s="6">
        <f t="shared" si="87"/>
        <v>390</v>
      </c>
      <c r="I309" s="6">
        <f t="shared" si="85"/>
        <v>390</v>
      </c>
      <c r="J309" s="6">
        <f t="shared" si="86"/>
        <v>390</v>
      </c>
      <c r="K309" s="6">
        <f t="shared" si="75"/>
        <v>1560</v>
      </c>
      <c r="L309" s="6">
        <f t="shared" si="74"/>
        <v>2340</v>
      </c>
      <c r="M309" s="25" t="s">
        <v>1673</v>
      </c>
    </row>
    <row r="310" spans="1:13" ht="60" x14ac:dyDescent="0.25">
      <c r="A310" s="1" t="s">
        <v>1347</v>
      </c>
      <c r="B310" s="17">
        <f t="shared" si="79"/>
        <v>304</v>
      </c>
      <c r="C310" s="5" t="s">
        <v>961</v>
      </c>
      <c r="D310" s="23" t="s">
        <v>139</v>
      </c>
      <c r="E310" s="23" t="s">
        <v>1343</v>
      </c>
      <c r="F310" s="24">
        <v>2600</v>
      </c>
      <c r="G310" s="6">
        <f t="shared" si="82"/>
        <v>260</v>
      </c>
      <c r="H310" s="6">
        <f t="shared" si="87"/>
        <v>260</v>
      </c>
      <c r="I310" s="6">
        <f t="shared" si="85"/>
        <v>260</v>
      </c>
      <c r="J310" s="6">
        <f t="shared" si="86"/>
        <v>260</v>
      </c>
      <c r="K310" s="6">
        <f t="shared" si="75"/>
        <v>1040</v>
      </c>
      <c r="L310" s="6">
        <f t="shared" si="74"/>
        <v>1560</v>
      </c>
      <c r="M310" s="25" t="s">
        <v>1674</v>
      </c>
    </row>
    <row r="311" spans="1:13" ht="60" x14ac:dyDescent="0.25">
      <c r="A311" s="1" t="s">
        <v>1347</v>
      </c>
      <c r="B311" s="17">
        <f t="shared" si="79"/>
        <v>305</v>
      </c>
      <c r="C311" s="5" t="s">
        <v>960</v>
      </c>
      <c r="D311" s="23" t="s">
        <v>139</v>
      </c>
      <c r="E311" s="23" t="s">
        <v>1343</v>
      </c>
      <c r="F311" s="24">
        <v>2600</v>
      </c>
      <c r="G311" s="6">
        <f t="shared" si="82"/>
        <v>260</v>
      </c>
      <c r="H311" s="6">
        <f t="shared" si="87"/>
        <v>260</v>
      </c>
      <c r="I311" s="6">
        <f t="shared" si="85"/>
        <v>260</v>
      </c>
      <c r="J311" s="6">
        <f t="shared" si="86"/>
        <v>260</v>
      </c>
      <c r="K311" s="6">
        <f t="shared" si="75"/>
        <v>1040</v>
      </c>
      <c r="L311" s="6">
        <f t="shared" si="74"/>
        <v>1560</v>
      </c>
      <c r="M311" s="25" t="s">
        <v>1675</v>
      </c>
    </row>
    <row r="312" spans="1:13" ht="60" x14ac:dyDescent="0.25">
      <c r="A312" s="1" t="s">
        <v>1347</v>
      </c>
      <c r="B312" s="17">
        <f t="shared" si="79"/>
        <v>306</v>
      </c>
      <c r="C312" s="5" t="s">
        <v>959</v>
      </c>
      <c r="D312" s="23" t="s">
        <v>139</v>
      </c>
      <c r="E312" s="23" t="s">
        <v>1343</v>
      </c>
      <c r="F312" s="24">
        <v>2900</v>
      </c>
      <c r="G312" s="6">
        <f t="shared" si="82"/>
        <v>290</v>
      </c>
      <c r="H312" s="6">
        <f t="shared" si="87"/>
        <v>290</v>
      </c>
      <c r="I312" s="6">
        <f t="shared" si="85"/>
        <v>290</v>
      </c>
      <c r="J312" s="6">
        <f t="shared" si="86"/>
        <v>290</v>
      </c>
      <c r="K312" s="6">
        <f t="shared" si="75"/>
        <v>1160</v>
      </c>
      <c r="L312" s="6">
        <f t="shared" si="74"/>
        <v>1740</v>
      </c>
      <c r="M312" s="25" t="s">
        <v>1676</v>
      </c>
    </row>
    <row r="313" spans="1:13" ht="60" x14ac:dyDescent="0.25">
      <c r="A313" s="1" t="s">
        <v>1347</v>
      </c>
      <c r="B313" s="17">
        <f t="shared" si="79"/>
        <v>307</v>
      </c>
      <c r="C313" s="5" t="s">
        <v>958</v>
      </c>
      <c r="D313" s="23" t="s">
        <v>139</v>
      </c>
      <c r="E313" s="23" t="s">
        <v>1343</v>
      </c>
      <c r="F313" s="24">
        <v>2600</v>
      </c>
      <c r="G313" s="6">
        <f t="shared" si="82"/>
        <v>260</v>
      </c>
      <c r="H313" s="6">
        <f t="shared" si="87"/>
        <v>260</v>
      </c>
      <c r="I313" s="6">
        <f t="shared" ref="I313:I344" si="88">SUM(F313)*10/100</f>
        <v>260</v>
      </c>
      <c r="J313" s="6">
        <f t="shared" ref="J313:J344" si="89">SUM(F313)*10/100</f>
        <v>260</v>
      </c>
      <c r="K313" s="6">
        <f t="shared" si="75"/>
        <v>1040</v>
      </c>
      <c r="L313" s="6">
        <f t="shared" si="74"/>
        <v>1560</v>
      </c>
      <c r="M313" s="25" t="s">
        <v>1677</v>
      </c>
    </row>
    <row r="314" spans="1:13" ht="60" x14ac:dyDescent="0.25">
      <c r="A314" s="1" t="s">
        <v>1347</v>
      </c>
      <c r="B314" s="17">
        <f t="shared" si="79"/>
        <v>308</v>
      </c>
      <c r="C314" s="5" t="s">
        <v>957</v>
      </c>
      <c r="D314" s="23" t="s">
        <v>139</v>
      </c>
      <c r="E314" s="23" t="s">
        <v>1343</v>
      </c>
      <c r="F314" s="24">
        <v>2600</v>
      </c>
      <c r="G314" s="6">
        <f t="shared" si="82"/>
        <v>260</v>
      </c>
      <c r="H314" s="6">
        <f t="shared" si="87"/>
        <v>260</v>
      </c>
      <c r="I314" s="6">
        <f t="shared" si="88"/>
        <v>260</v>
      </c>
      <c r="J314" s="6">
        <f t="shared" si="89"/>
        <v>260</v>
      </c>
      <c r="K314" s="6">
        <f t="shared" si="75"/>
        <v>1040</v>
      </c>
      <c r="L314" s="6">
        <f t="shared" si="74"/>
        <v>1560</v>
      </c>
      <c r="M314" s="25" t="s">
        <v>1678</v>
      </c>
    </row>
    <row r="315" spans="1:13" ht="60" x14ac:dyDescent="0.25">
      <c r="A315" s="1" t="s">
        <v>1347</v>
      </c>
      <c r="B315" s="17">
        <f t="shared" si="79"/>
        <v>309</v>
      </c>
      <c r="C315" s="5" t="s">
        <v>956</v>
      </c>
      <c r="D315" s="23" t="s">
        <v>139</v>
      </c>
      <c r="E315" s="23" t="s">
        <v>1343</v>
      </c>
      <c r="F315" s="24">
        <v>2600</v>
      </c>
      <c r="G315" s="6">
        <f t="shared" si="82"/>
        <v>260</v>
      </c>
      <c r="H315" s="6">
        <f t="shared" si="87"/>
        <v>260</v>
      </c>
      <c r="I315" s="6">
        <f t="shared" si="88"/>
        <v>260</v>
      </c>
      <c r="J315" s="6">
        <f t="shared" si="89"/>
        <v>260</v>
      </c>
      <c r="K315" s="6">
        <f t="shared" si="75"/>
        <v>1040</v>
      </c>
      <c r="L315" s="6">
        <f t="shared" si="74"/>
        <v>1560</v>
      </c>
      <c r="M315" s="25" t="s">
        <v>1679</v>
      </c>
    </row>
    <row r="316" spans="1:13" ht="60" x14ac:dyDescent="0.25">
      <c r="A316" s="1" t="s">
        <v>1347</v>
      </c>
      <c r="B316" s="17">
        <f t="shared" si="79"/>
        <v>310</v>
      </c>
      <c r="C316" s="5" t="s">
        <v>955</v>
      </c>
      <c r="D316" s="23" t="s">
        <v>139</v>
      </c>
      <c r="E316" s="23" t="s">
        <v>1343</v>
      </c>
      <c r="F316" s="24">
        <v>2900</v>
      </c>
      <c r="G316" s="6">
        <f t="shared" si="82"/>
        <v>290</v>
      </c>
      <c r="H316" s="6">
        <f t="shared" si="87"/>
        <v>290</v>
      </c>
      <c r="I316" s="6">
        <f t="shared" si="88"/>
        <v>290</v>
      </c>
      <c r="J316" s="6">
        <f t="shared" si="89"/>
        <v>290</v>
      </c>
      <c r="K316" s="6">
        <f t="shared" si="75"/>
        <v>1160</v>
      </c>
      <c r="L316" s="6">
        <f t="shared" si="74"/>
        <v>1740</v>
      </c>
      <c r="M316" s="25" t="s">
        <v>1680</v>
      </c>
    </row>
    <row r="317" spans="1:13" ht="60" x14ac:dyDescent="0.25">
      <c r="A317" s="1" t="s">
        <v>1347</v>
      </c>
      <c r="B317" s="17">
        <f t="shared" si="79"/>
        <v>311</v>
      </c>
      <c r="C317" s="5" t="s">
        <v>954</v>
      </c>
      <c r="D317" s="23" t="s">
        <v>139</v>
      </c>
      <c r="E317" s="23" t="s">
        <v>1343</v>
      </c>
      <c r="F317" s="24">
        <v>1600</v>
      </c>
      <c r="G317" s="6">
        <f t="shared" si="82"/>
        <v>160</v>
      </c>
      <c r="H317" s="6">
        <f t="shared" si="87"/>
        <v>160</v>
      </c>
      <c r="I317" s="6">
        <f t="shared" si="88"/>
        <v>160</v>
      </c>
      <c r="J317" s="6">
        <f t="shared" si="89"/>
        <v>160</v>
      </c>
      <c r="K317" s="6">
        <f t="shared" si="75"/>
        <v>640</v>
      </c>
      <c r="L317" s="6">
        <f t="shared" si="74"/>
        <v>960</v>
      </c>
      <c r="M317" s="25" t="s">
        <v>1681</v>
      </c>
    </row>
    <row r="318" spans="1:13" ht="60" x14ac:dyDescent="0.25">
      <c r="A318" s="1" t="s">
        <v>1347</v>
      </c>
      <c r="B318" s="17">
        <f t="shared" si="79"/>
        <v>312</v>
      </c>
      <c r="C318" s="5" t="s">
        <v>953</v>
      </c>
      <c r="D318" s="23" t="s">
        <v>139</v>
      </c>
      <c r="E318" s="23" t="s">
        <v>1343</v>
      </c>
      <c r="F318" s="24">
        <v>3200</v>
      </c>
      <c r="G318" s="6">
        <f t="shared" si="82"/>
        <v>320</v>
      </c>
      <c r="H318" s="6">
        <f t="shared" si="87"/>
        <v>320</v>
      </c>
      <c r="I318" s="6">
        <f t="shared" si="88"/>
        <v>320</v>
      </c>
      <c r="J318" s="6">
        <f t="shared" si="89"/>
        <v>320</v>
      </c>
      <c r="K318" s="6">
        <f t="shared" si="75"/>
        <v>1280</v>
      </c>
      <c r="L318" s="6">
        <f t="shared" si="74"/>
        <v>1920</v>
      </c>
      <c r="M318" s="25" t="s">
        <v>1682</v>
      </c>
    </row>
    <row r="319" spans="1:13" ht="60" x14ac:dyDescent="0.25">
      <c r="A319" s="1" t="s">
        <v>1347</v>
      </c>
      <c r="B319" s="17">
        <f t="shared" si="79"/>
        <v>313</v>
      </c>
      <c r="C319" s="5" t="s">
        <v>1316</v>
      </c>
      <c r="D319" s="23" t="s">
        <v>139</v>
      </c>
      <c r="E319" s="23" t="s">
        <v>1343</v>
      </c>
      <c r="F319" s="24">
        <v>2600</v>
      </c>
      <c r="G319" s="6">
        <f t="shared" si="82"/>
        <v>260</v>
      </c>
      <c r="H319" s="6">
        <f t="shared" si="87"/>
        <v>260</v>
      </c>
      <c r="I319" s="6">
        <f t="shared" si="88"/>
        <v>260</v>
      </c>
      <c r="J319" s="6">
        <f t="shared" si="89"/>
        <v>260</v>
      </c>
      <c r="K319" s="6">
        <f t="shared" si="75"/>
        <v>1040</v>
      </c>
      <c r="L319" s="6">
        <f t="shared" si="74"/>
        <v>1560</v>
      </c>
      <c r="M319" s="25" t="s">
        <v>1683</v>
      </c>
    </row>
    <row r="320" spans="1:13" ht="60" x14ac:dyDescent="0.25">
      <c r="A320" s="1" t="s">
        <v>1347</v>
      </c>
      <c r="B320" s="17">
        <f t="shared" si="79"/>
        <v>314</v>
      </c>
      <c r="C320" s="5" t="s">
        <v>952</v>
      </c>
      <c r="D320" s="23" t="s">
        <v>139</v>
      </c>
      <c r="E320" s="23" t="s">
        <v>1343</v>
      </c>
      <c r="F320" s="24">
        <v>2900</v>
      </c>
      <c r="G320" s="6">
        <f t="shared" si="82"/>
        <v>290</v>
      </c>
      <c r="H320" s="6">
        <f t="shared" si="87"/>
        <v>290</v>
      </c>
      <c r="I320" s="6">
        <f t="shared" si="88"/>
        <v>290</v>
      </c>
      <c r="J320" s="6">
        <f t="shared" si="89"/>
        <v>290</v>
      </c>
      <c r="K320" s="6">
        <f t="shared" si="75"/>
        <v>1160</v>
      </c>
      <c r="L320" s="6">
        <f t="shared" si="74"/>
        <v>1740</v>
      </c>
      <c r="M320" s="25" t="s">
        <v>1684</v>
      </c>
    </row>
    <row r="321" spans="1:13" ht="60" x14ac:dyDescent="0.25">
      <c r="A321" s="1" t="s">
        <v>1347</v>
      </c>
      <c r="B321" s="17">
        <f t="shared" si="79"/>
        <v>315</v>
      </c>
      <c r="C321" s="5" t="s">
        <v>822</v>
      </c>
      <c r="D321" s="23" t="s">
        <v>139</v>
      </c>
      <c r="E321" s="23" t="s">
        <v>1344</v>
      </c>
      <c r="F321" s="24">
        <v>4200</v>
      </c>
      <c r="G321" s="6">
        <f t="shared" si="82"/>
        <v>420</v>
      </c>
      <c r="H321" s="6">
        <f t="shared" si="87"/>
        <v>420</v>
      </c>
      <c r="I321" s="6">
        <f t="shared" si="88"/>
        <v>420</v>
      </c>
      <c r="J321" s="6">
        <f t="shared" si="89"/>
        <v>420</v>
      </c>
      <c r="K321" s="6">
        <f t="shared" si="75"/>
        <v>1680</v>
      </c>
      <c r="L321" s="6">
        <f t="shared" si="74"/>
        <v>2520</v>
      </c>
      <c r="M321" s="25" t="s">
        <v>1685</v>
      </c>
    </row>
    <row r="322" spans="1:13" ht="60" x14ac:dyDescent="0.25">
      <c r="A322" s="1" t="s">
        <v>1347</v>
      </c>
      <c r="B322" s="17">
        <f t="shared" si="79"/>
        <v>316</v>
      </c>
      <c r="C322" s="5" t="s">
        <v>821</v>
      </c>
      <c r="D322" s="23" t="s">
        <v>139</v>
      </c>
      <c r="E322" s="23" t="s">
        <v>1344</v>
      </c>
      <c r="F322" s="24">
        <v>2600</v>
      </c>
      <c r="G322" s="6">
        <f t="shared" si="82"/>
        <v>260</v>
      </c>
      <c r="H322" s="6">
        <f t="shared" si="87"/>
        <v>260</v>
      </c>
      <c r="I322" s="6">
        <f t="shared" si="88"/>
        <v>260</v>
      </c>
      <c r="J322" s="6">
        <f t="shared" si="89"/>
        <v>260</v>
      </c>
      <c r="K322" s="6">
        <f t="shared" si="75"/>
        <v>1040</v>
      </c>
      <c r="L322" s="6">
        <f t="shared" si="74"/>
        <v>1560</v>
      </c>
      <c r="M322" s="25" t="s">
        <v>1686</v>
      </c>
    </row>
    <row r="323" spans="1:13" ht="60" x14ac:dyDescent="0.25">
      <c r="A323" s="1" t="s">
        <v>1347</v>
      </c>
      <c r="B323" s="17">
        <f t="shared" si="79"/>
        <v>317</v>
      </c>
      <c r="C323" s="5" t="s">
        <v>820</v>
      </c>
      <c r="D323" s="23" t="s">
        <v>139</v>
      </c>
      <c r="E323" s="23" t="s">
        <v>1344</v>
      </c>
      <c r="F323" s="24">
        <v>3900</v>
      </c>
      <c r="G323" s="6">
        <f t="shared" si="82"/>
        <v>390</v>
      </c>
      <c r="H323" s="6">
        <f t="shared" si="87"/>
        <v>390</v>
      </c>
      <c r="I323" s="6">
        <f t="shared" si="88"/>
        <v>390</v>
      </c>
      <c r="J323" s="6">
        <f t="shared" si="89"/>
        <v>390</v>
      </c>
      <c r="K323" s="6">
        <f t="shared" si="75"/>
        <v>1560</v>
      </c>
      <c r="L323" s="6">
        <f t="shared" si="74"/>
        <v>2340</v>
      </c>
      <c r="M323" s="25" t="s">
        <v>1687</v>
      </c>
    </row>
    <row r="324" spans="1:13" ht="60" x14ac:dyDescent="0.25">
      <c r="A324" s="1" t="s">
        <v>1347</v>
      </c>
      <c r="B324" s="17">
        <f t="shared" si="79"/>
        <v>318</v>
      </c>
      <c r="C324" s="5" t="s">
        <v>819</v>
      </c>
      <c r="D324" s="23" t="s">
        <v>139</v>
      </c>
      <c r="E324" s="23" t="s">
        <v>1344</v>
      </c>
      <c r="F324" s="24">
        <v>880</v>
      </c>
      <c r="G324" s="6">
        <f t="shared" si="82"/>
        <v>88</v>
      </c>
      <c r="H324" s="6">
        <f t="shared" si="87"/>
        <v>88</v>
      </c>
      <c r="I324" s="6">
        <f t="shared" si="88"/>
        <v>88</v>
      </c>
      <c r="J324" s="6">
        <f t="shared" si="89"/>
        <v>88</v>
      </c>
      <c r="K324" s="6">
        <f t="shared" si="75"/>
        <v>352</v>
      </c>
      <c r="L324" s="6">
        <f t="shared" si="74"/>
        <v>528</v>
      </c>
      <c r="M324" s="25" t="s">
        <v>1688</v>
      </c>
    </row>
    <row r="325" spans="1:13" ht="60" x14ac:dyDescent="0.25">
      <c r="A325" s="1" t="s">
        <v>1347</v>
      </c>
      <c r="B325" s="17">
        <f t="shared" si="79"/>
        <v>319</v>
      </c>
      <c r="C325" s="5" t="s">
        <v>818</v>
      </c>
      <c r="D325" s="23" t="s">
        <v>139</v>
      </c>
      <c r="E325" s="23" t="s">
        <v>1344</v>
      </c>
      <c r="F325" s="24">
        <v>2900</v>
      </c>
      <c r="G325" s="6">
        <f t="shared" si="82"/>
        <v>290</v>
      </c>
      <c r="H325" s="6">
        <f t="shared" si="87"/>
        <v>290</v>
      </c>
      <c r="I325" s="6">
        <f t="shared" si="88"/>
        <v>290</v>
      </c>
      <c r="J325" s="6">
        <f t="shared" si="89"/>
        <v>290</v>
      </c>
      <c r="K325" s="6">
        <f t="shared" si="75"/>
        <v>1160</v>
      </c>
      <c r="L325" s="6">
        <f t="shared" si="74"/>
        <v>1740</v>
      </c>
      <c r="M325" s="25" t="s">
        <v>1689</v>
      </c>
    </row>
    <row r="326" spans="1:13" ht="60" x14ac:dyDescent="0.25">
      <c r="A326" s="1" t="s">
        <v>1347</v>
      </c>
      <c r="B326" s="17">
        <f t="shared" si="79"/>
        <v>320</v>
      </c>
      <c r="C326" s="5" t="s">
        <v>817</v>
      </c>
      <c r="D326" s="23" t="s">
        <v>139</v>
      </c>
      <c r="E326" s="23" t="s">
        <v>1344</v>
      </c>
      <c r="F326" s="24">
        <v>2900</v>
      </c>
      <c r="G326" s="6">
        <f t="shared" si="82"/>
        <v>290</v>
      </c>
      <c r="H326" s="6">
        <f t="shared" si="87"/>
        <v>290</v>
      </c>
      <c r="I326" s="6">
        <f t="shared" si="88"/>
        <v>290</v>
      </c>
      <c r="J326" s="6">
        <f t="shared" si="89"/>
        <v>290</v>
      </c>
      <c r="K326" s="6">
        <f t="shared" si="75"/>
        <v>1160</v>
      </c>
      <c r="L326" s="6">
        <f t="shared" si="74"/>
        <v>1740</v>
      </c>
      <c r="M326" s="25" t="s">
        <v>1690</v>
      </c>
    </row>
    <row r="327" spans="1:13" ht="45" x14ac:dyDescent="0.25">
      <c r="A327" s="1" t="s">
        <v>1347</v>
      </c>
      <c r="B327" s="17">
        <f t="shared" si="79"/>
        <v>321</v>
      </c>
      <c r="C327" s="5" t="s">
        <v>816</v>
      </c>
      <c r="D327" s="23" t="s">
        <v>139</v>
      </c>
      <c r="E327" s="23" t="s">
        <v>1344</v>
      </c>
      <c r="F327" s="24">
        <v>2600</v>
      </c>
      <c r="G327" s="6">
        <f t="shared" si="82"/>
        <v>260</v>
      </c>
      <c r="H327" s="6">
        <f t="shared" si="87"/>
        <v>260</v>
      </c>
      <c r="I327" s="6">
        <f t="shared" si="88"/>
        <v>260</v>
      </c>
      <c r="J327" s="6">
        <f t="shared" si="89"/>
        <v>260</v>
      </c>
      <c r="K327" s="6">
        <f t="shared" si="75"/>
        <v>1040</v>
      </c>
      <c r="L327" s="6">
        <f t="shared" ref="L327:L390" si="90">SUM(F327-K327)</f>
        <v>1560</v>
      </c>
      <c r="M327" s="25" t="s">
        <v>1691</v>
      </c>
    </row>
    <row r="328" spans="1:13" ht="60" x14ac:dyDescent="0.25">
      <c r="A328" s="1" t="s">
        <v>1347</v>
      </c>
      <c r="B328" s="17">
        <f t="shared" si="79"/>
        <v>322</v>
      </c>
      <c r="C328" s="5" t="s">
        <v>815</v>
      </c>
      <c r="D328" s="23" t="s">
        <v>139</v>
      </c>
      <c r="E328" s="23" t="s">
        <v>1344</v>
      </c>
      <c r="F328" s="24">
        <v>3900</v>
      </c>
      <c r="G328" s="6">
        <f t="shared" si="82"/>
        <v>390</v>
      </c>
      <c r="H328" s="6">
        <f t="shared" si="87"/>
        <v>390</v>
      </c>
      <c r="I328" s="6">
        <f t="shared" si="88"/>
        <v>390</v>
      </c>
      <c r="J328" s="6">
        <f t="shared" si="89"/>
        <v>390</v>
      </c>
      <c r="K328" s="6">
        <f t="shared" ref="K328:K391" si="91">SUM(G328+H328+I328+J328)</f>
        <v>1560</v>
      </c>
      <c r="L328" s="6">
        <f t="shared" si="90"/>
        <v>2340</v>
      </c>
      <c r="M328" s="25" t="s">
        <v>1692</v>
      </c>
    </row>
    <row r="329" spans="1:13" ht="60" x14ac:dyDescent="0.25">
      <c r="A329" s="1" t="s">
        <v>1347</v>
      </c>
      <c r="B329" s="17">
        <f t="shared" si="79"/>
        <v>323</v>
      </c>
      <c r="C329" s="5" t="s">
        <v>814</v>
      </c>
      <c r="D329" s="23" t="s">
        <v>139</v>
      </c>
      <c r="E329" s="23" t="s">
        <v>1344</v>
      </c>
      <c r="F329" s="24">
        <v>3900</v>
      </c>
      <c r="G329" s="6">
        <f t="shared" si="82"/>
        <v>390</v>
      </c>
      <c r="H329" s="6">
        <f t="shared" si="87"/>
        <v>390</v>
      </c>
      <c r="I329" s="6">
        <f t="shared" si="88"/>
        <v>390</v>
      </c>
      <c r="J329" s="6">
        <f t="shared" si="89"/>
        <v>390</v>
      </c>
      <c r="K329" s="6">
        <f t="shared" si="91"/>
        <v>1560</v>
      </c>
      <c r="L329" s="6">
        <f t="shared" si="90"/>
        <v>2340</v>
      </c>
      <c r="M329" s="25" t="s">
        <v>1693</v>
      </c>
    </row>
    <row r="330" spans="1:13" ht="45" x14ac:dyDescent="0.25">
      <c r="A330" s="1" t="s">
        <v>1347</v>
      </c>
      <c r="B330" s="17">
        <f t="shared" si="79"/>
        <v>324</v>
      </c>
      <c r="C330" s="5" t="s">
        <v>813</v>
      </c>
      <c r="D330" s="23" t="s">
        <v>139</v>
      </c>
      <c r="E330" s="23" t="s">
        <v>1344</v>
      </c>
      <c r="F330" s="24">
        <v>1600</v>
      </c>
      <c r="G330" s="6">
        <f t="shared" si="82"/>
        <v>160</v>
      </c>
      <c r="H330" s="6">
        <f t="shared" si="87"/>
        <v>160</v>
      </c>
      <c r="I330" s="6">
        <f t="shared" si="88"/>
        <v>160</v>
      </c>
      <c r="J330" s="6">
        <f t="shared" si="89"/>
        <v>160</v>
      </c>
      <c r="K330" s="6">
        <f t="shared" si="91"/>
        <v>640</v>
      </c>
      <c r="L330" s="6">
        <f t="shared" si="90"/>
        <v>960</v>
      </c>
      <c r="M330" s="25" t="s">
        <v>1694</v>
      </c>
    </row>
    <row r="331" spans="1:13" ht="60" x14ac:dyDescent="0.25">
      <c r="A331" s="1" t="s">
        <v>1347</v>
      </c>
      <c r="B331" s="17">
        <f t="shared" si="79"/>
        <v>325</v>
      </c>
      <c r="C331" s="5" t="s">
        <v>812</v>
      </c>
      <c r="D331" s="23" t="s">
        <v>139</v>
      </c>
      <c r="E331" s="23" t="s">
        <v>1344</v>
      </c>
      <c r="F331" s="24">
        <v>3900</v>
      </c>
      <c r="G331" s="6">
        <f t="shared" si="82"/>
        <v>390</v>
      </c>
      <c r="H331" s="6">
        <f t="shared" si="87"/>
        <v>390</v>
      </c>
      <c r="I331" s="6">
        <f t="shared" si="88"/>
        <v>390</v>
      </c>
      <c r="J331" s="6">
        <f t="shared" si="89"/>
        <v>390</v>
      </c>
      <c r="K331" s="6">
        <f t="shared" si="91"/>
        <v>1560</v>
      </c>
      <c r="L331" s="6">
        <f t="shared" si="90"/>
        <v>2340</v>
      </c>
      <c r="M331" s="25" t="s">
        <v>1695</v>
      </c>
    </row>
    <row r="332" spans="1:13" ht="60" x14ac:dyDescent="0.25">
      <c r="A332" s="1" t="s">
        <v>1347</v>
      </c>
      <c r="B332" s="17">
        <f t="shared" si="79"/>
        <v>326</v>
      </c>
      <c r="C332" s="5" t="s">
        <v>811</v>
      </c>
      <c r="D332" s="23" t="s">
        <v>139</v>
      </c>
      <c r="E332" s="23" t="s">
        <v>1344</v>
      </c>
      <c r="F332" s="24">
        <v>2600</v>
      </c>
      <c r="G332" s="6">
        <f t="shared" si="82"/>
        <v>260</v>
      </c>
      <c r="H332" s="6">
        <f t="shared" si="87"/>
        <v>260</v>
      </c>
      <c r="I332" s="6">
        <f t="shared" si="88"/>
        <v>260</v>
      </c>
      <c r="J332" s="6">
        <f t="shared" si="89"/>
        <v>260</v>
      </c>
      <c r="K332" s="6">
        <f t="shared" si="91"/>
        <v>1040</v>
      </c>
      <c r="L332" s="6">
        <f t="shared" si="90"/>
        <v>1560</v>
      </c>
      <c r="M332" s="25" t="s">
        <v>1696</v>
      </c>
    </row>
    <row r="333" spans="1:13" ht="75" x14ac:dyDescent="0.25">
      <c r="A333" s="1" t="s">
        <v>1347</v>
      </c>
      <c r="B333" s="17">
        <f t="shared" si="79"/>
        <v>327</v>
      </c>
      <c r="C333" s="5" t="s">
        <v>810</v>
      </c>
      <c r="D333" s="23" t="s">
        <v>139</v>
      </c>
      <c r="E333" s="23" t="s">
        <v>1344</v>
      </c>
      <c r="F333" s="24">
        <v>3750</v>
      </c>
      <c r="G333" s="6">
        <f t="shared" si="82"/>
        <v>375</v>
      </c>
      <c r="H333" s="6">
        <f t="shared" si="87"/>
        <v>375</v>
      </c>
      <c r="I333" s="6">
        <f t="shared" si="88"/>
        <v>375</v>
      </c>
      <c r="J333" s="6">
        <f t="shared" si="89"/>
        <v>375</v>
      </c>
      <c r="K333" s="6">
        <f t="shared" si="91"/>
        <v>1500</v>
      </c>
      <c r="L333" s="6">
        <f t="shared" si="90"/>
        <v>2250</v>
      </c>
      <c r="M333" s="25" t="s">
        <v>1697</v>
      </c>
    </row>
    <row r="334" spans="1:13" ht="60" x14ac:dyDescent="0.25">
      <c r="A334" s="1" t="s">
        <v>1347</v>
      </c>
      <c r="B334" s="17">
        <f t="shared" si="79"/>
        <v>328</v>
      </c>
      <c r="C334" s="5" t="s">
        <v>809</v>
      </c>
      <c r="D334" s="23" t="s">
        <v>139</v>
      </c>
      <c r="E334" s="23" t="s">
        <v>1344</v>
      </c>
      <c r="F334" s="24">
        <v>3200</v>
      </c>
      <c r="G334" s="6">
        <f t="shared" si="82"/>
        <v>320</v>
      </c>
      <c r="H334" s="6">
        <f t="shared" si="87"/>
        <v>320</v>
      </c>
      <c r="I334" s="6">
        <f t="shared" si="88"/>
        <v>320</v>
      </c>
      <c r="J334" s="6">
        <f t="shared" si="89"/>
        <v>320</v>
      </c>
      <c r="K334" s="6">
        <f t="shared" si="91"/>
        <v>1280</v>
      </c>
      <c r="L334" s="6">
        <f t="shared" si="90"/>
        <v>1920</v>
      </c>
      <c r="M334" s="25" t="s">
        <v>1698</v>
      </c>
    </row>
    <row r="335" spans="1:13" ht="60" x14ac:dyDescent="0.25">
      <c r="A335" s="1" t="s">
        <v>1347</v>
      </c>
      <c r="B335" s="17">
        <f t="shared" ref="B335:B398" si="92">B334+1</f>
        <v>329</v>
      </c>
      <c r="C335" s="5" t="s">
        <v>808</v>
      </c>
      <c r="D335" s="23" t="s">
        <v>139</v>
      </c>
      <c r="E335" s="23" t="s">
        <v>1344</v>
      </c>
      <c r="F335" s="24">
        <v>3200</v>
      </c>
      <c r="G335" s="6">
        <f t="shared" ref="G335:G393" si="93">SUM(F335)*10/100</f>
        <v>320</v>
      </c>
      <c r="H335" s="6">
        <f t="shared" si="87"/>
        <v>320</v>
      </c>
      <c r="I335" s="6">
        <f t="shared" si="88"/>
        <v>320</v>
      </c>
      <c r="J335" s="6">
        <f t="shared" si="89"/>
        <v>320</v>
      </c>
      <c r="K335" s="6">
        <f t="shared" si="91"/>
        <v>1280</v>
      </c>
      <c r="L335" s="6">
        <f t="shared" si="90"/>
        <v>1920</v>
      </c>
      <c r="M335" s="25" t="s">
        <v>1699</v>
      </c>
    </row>
    <row r="336" spans="1:13" ht="60" x14ac:dyDescent="0.25">
      <c r="A336" s="1" t="s">
        <v>1347</v>
      </c>
      <c r="B336" s="17">
        <f t="shared" si="92"/>
        <v>330</v>
      </c>
      <c r="C336" s="5" t="s">
        <v>807</v>
      </c>
      <c r="D336" s="23" t="s">
        <v>139</v>
      </c>
      <c r="E336" s="23" t="s">
        <v>1344</v>
      </c>
      <c r="F336" s="24">
        <v>2600</v>
      </c>
      <c r="G336" s="6">
        <f t="shared" si="93"/>
        <v>260</v>
      </c>
      <c r="H336" s="6">
        <f t="shared" si="87"/>
        <v>260</v>
      </c>
      <c r="I336" s="6">
        <f t="shared" si="88"/>
        <v>260</v>
      </c>
      <c r="J336" s="6">
        <f t="shared" si="89"/>
        <v>260</v>
      </c>
      <c r="K336" s="6">
        <f t="shared" si="91"/>
        <v>1040</v>
      </c>
      <c r="L336" s="6">
        <f t="shared" si="90"/>
        <v>1560</v>
      </c>
      <c r="M336" s="25" t="s">
        <v>1700</v>
      </c>
    </row>
    <row r="337" spans="1:13" ht="60" x14ac:dyDescent="0.25">
      <c r="A337" s="1" t="s">
        <v>1347</v>
      </c>
      <c r="B337" s="17">
        <f t="shared" si="92"/>
        <v>331</v>
      </c>
      <c r="C337" s="5" t="s">
        <v>806</v>
      </c>
      <c r="D337" s="23" t="s">
        <v>139</v>
      </c>
      <c r="E337" s="23" t="s">
        <v>1344</v>
      </c>
      <c r="F337" s="24">
        <v>3900</v>
      </c>
      <c r="G337" s="6">
        <f t="shared" si="93"/>
        <v>390</v>
      </c>
      <c r="H337" s="6">
        <f t="shared" si="87"/>
        <v>390</v>
      </c>
      <c r="I337" s="6">
        <f t="shared" si="88"/>
        <v>390</v>
      </c>
      <c r="J337" s="6">
        <f t="shared" si="89"/>
        <v>390</v>
      </c>
      <c r="K337" s="6">
        <f t="shared" si="91"/>
        <v>1560</v>
      </c>
      <c r="L337" s="6">
        <f t="shared" si="90"/>
        <v>2340</v>
      </c>
      <c r="M337" s="25" t="s">
        <v>1701</v>
      </c>
    </row>
    <row r="338" spans="1:13" ht="60" x14ac:dyDescent="0.25">
      <c r="A338" s="1" t="s">
        <v>1347</v>
      </c>
      <c r="B338" s="17">
        <f t="shared" si="92"/>
        <v>332</v>
      </c>
      <c r="C338" s="5" t="s">
        <v>805</v>
      </c>
      <c r="D338" s="23" t="s">
        <v>139</v>
      </c>
      <c r="E338" s="23" t="s">
        <v>1344</v>
      </c>
      <c r="F338" s="24">
        <v>2600</v>
      </c>
      <c r="G338" s="6">
        <f t="shared" si="93"/>
        <v>260</v>
      </c>
      <c r="H338" s="6">
        <f t="shared" si="87"/>
        <v>260</v>
      </c>
      <c r="I338" s="6">
        <f t="shared" si="88"/>
        <v>260</v>
      </c>
      <c r="J338" s="6">
        <f t="shared" si="89"/>
        <v>260</v>
      </c>
      <c r="K338" s="6">
        <f t="shared" si="91"/>
        <v>1040</v>
      </c>
      <c r="L338" s="6">
        <f t="shared" si="90"/>
        <v>1560</v>
      </c>
      <c r="M338" s="25" t="s">
        <v>1702</v>
      </c>
    </row>
    <row r="339" spans="1:13" ht="60" x14ac:dyDescent="0.25">
      <c r="A339" s="1" t="s">
        <v>1347</v>
      </c>
      <c r="B339" s="17">
        <f t="shared" si="92"/>
        <v>333</v>
      </c>
      <c r="C339" s="5" t="s">
        <v>804</v>
      </c>
      <c r="D339" s="23" t="s">
        <v>139</v>
      </c>
      <c r="E339" s="23" t="s">
        <v>1344</v>
      </c>
      <c r="F339" s="24">
        <v>2600</v>
      </c>
      <c r="G339" s="6">
        <f t="shared" si="93"/>
        <v>260</v>
      </c>
      <c r="H339" s="6">
        <f t="shared" si="87"/>
        <v>260</v>
      </c>
      <c r="I339" s="6">
        <f t="shared" si="88"/>
        <v>260</v>
      </c>
      <c r="J339" s="6">
        <f t="shared" si="89"/>
        <v>260</v>
      </c>
      <c r="K339" s="6">
        <f t="shared" si="91"/>
        <v>1040</v>
      </c>
      <c r="L339" s="6">
        <f t="shared" si="90"/>
        <v>1560</v>
      </c>
      <c r="M339" s="25" t="s">
        <v>1703</v>
      </c>
    </row>
    <row r="340" spans="1:13" ht="60" x14ac:dyDescent="0.25">
      <c r="A340" s="1" t="s">
        <v>1347</v>
      </c>
      <c r="B340" s="17">
        <f t="shared" si="92"/>
        <v>334</v>
      </c>
      <c r="C340" s="5" t="s">
        <v>803</v>
      </c>
      <c r="D340" s="23" t="s">
        <v>139</v>
      </c>
      <c r="E340" s="23" t="s">
        <v>1344</v>
      </c>
      <c r="F340" s="24">
        <v>2600</v>
      </c>
      <c r="G340" s="6">
        <f t="shared" si="93"/>
        <v>260</v>
      </c>
      <c r="H340" s="6">
        <f t="shared" si="87"/>
        <v>260</v>
      </c>
      <c r="I340" s="6">
        <f t="shared" si="88"/>
        <v>260</v>
      </c>
      <c r="J340" s="6">
        <f t="shared" si="89"/>
        <v>260</v>
      </c>
      <c r="K340" s="6">
        <f t="shared" si="91"/>
        <v>1040</v>
      </c>
      <c r="L340" s="6">
        <f t="shared" si="90"/>
        <v>1560</v>
      </c>
      <c r="M340" s="25" t="s">
        <v>1704</v>
      </c>
    </row>
    <row r="341" spans="1:13" ht="45" x14ac:dyDescent="0.25">
      <c r="A341" s="1" t="s">
        <v>1347</v>
      </c>
      <c r="B341" s="17">
        <f t="shared" si="92"/>
        <v>335</v>
      </c>
      <c r="C341" s="5" t="s">
        <v>802</v>
      </c>
      <c r="D341" s="23" t="s">
        <v>139</v>
      </c>
      <c r="E341" s="23" t="s">
        <v>1344</v>
      </c>
      <c r="F341" s="24">
        <v>3200</v>
      </c>
      <c r="G341" s="6">
        <f t="shared" si="93"/>
        <v>320</v>
      </c>
      <c r="H341" s="6">
        <f t="shared" si="87"/>
        <v>320</v>
      </c>
      <c r="I341" s="6">
        <f t="shared" si="88"/>
        <v>320</v>
      </c>
      <c r="J341" s="6">
        <f t="shared" si="89"/>
        <v>320</v>
      </c>
      <c r="K341" s="6">
        <f t="shared" si="91"/>
        <v>1280</v>
      </c>
      <c r="L341" s="6">
        <f t="shared" si="90"/>
        <v>1920</v>
      </c>
      <c r="M341" s="25" t="s">
        <v>1705</v>
      </c>
    </row>
    <row r="342" spans="1:13" ht="45" x14ac:dyDescent="0.25">
      <c r="A342" s="1" t="s">
        <v>1347</v>
      </c>
      <c r="B342" s="17">
        <f t="shared" si="92"/>
        <v>336</v>
      </c>
      <c r="C342" s="5" t="s">
        <v>801</v>
      </c>
      <c r="D342" s="23" t="s">
        <v>139</v>
      </c>
      <c r="E342" s="23" t="s">
        <v>1344</v>
      </c>
      <c r="F342" s="24">
        <v>2600</v>
      </c>
      <c r="G342" s="6">
        <f t="shared" si="93"/>
        <v>260</v>
      </c>
      <c r="H342" s="6">
        <f t="shared" si="87"/>
        <v>260</v>
      </c>
      <c r="I342" s="6">
        <f t="shared" si="88"/>
        <v>260</v>
      </c>
      <c r="J342" s="6">
        <f t="shared" si="89"/>
        <v>260</v>
      </c>
      <c r="K342" s="6">
        <f t="shared" si="91"/>
        <v>1040</v>
      </c>
      <c r="L342" s="6">
        <f t="shared" si="90"/>
        <v>1560</v>
      </c>
      <c r="M342" s="25" t="s">
        <v>1706</v>
      </c>
    </row>
    <row r="343" spans="1:13" ht="45" x14ac:dyDescent="0.25">
      <c r="A343" s="1" t="s">
        <v>1347</v>
      </c>
      <c r="B343" s="17">
        <f t="shared" si="92"/>
        <v>337</v>
      </c>
      <c r="C343" s="5" t="s">
        <v>800</v>
      </c>
      <c r="D343" s="23" t="s">
        <v>139</v>
      </c>
      <c r="E343" s="23" t="s">
        <v>1344</v>
      </c>
      <c r="F343" s="24">
        <v>2600</v>
      </c>
      <c r="G343" s="6">
        <f t="shared" si="93"/>
        <v>260</v>
      </c>
      <c r="H343" s="6">
        <f t="shared" si="87"/>
        <v>260</v>
      </c>
      <c r="I343" s="6">
        <f t="shared" si="88"/>
        <v>260</v>
      </c>
      <c r="J343" s="6">
        <f t="shared" si="89"/>
        <v>260</v>
      </c>
      <c r="K343" s="6">
        <f t="shared" si="91"/>
        <v>1040</v>
      </c>
      <c r="L343" s="6">
        <f t="shared" si="90"/>
        <v>1560</v>
      </c>
      <c r="M343" s="25" t="s">
        <v>1707</v>
      </c>
    </row>
    <row r="344" spans="1:13" ht="60" x14ac:dyDescent="0.25">
      <c r="A344" s="1" t="s">
        <v>1347</v>
      </c>
      <c r="B344" s="17">
        <f t="shared" si="92"/>
        <v>338</v>
      </c>
      <c r="C344" s="5" t="s">
        <v>799</v>
      </c>
      <c r="D344" s="23" t="s">
        <v>139</v>
      </c>
      <c r="E344" s="23" t="s">
        <v>1344</v>
      </c>
      <c r="F344" s="24">
        <v>2900</v>
      </c>
      <c r="G344" s="6">
        <f t="shared" si="93"/>
        <v>290</v>
      </c>
      <c r="H344" s="6">
        <f t="shared" si="87"/>
        <v>290</v>
      </c>
      <c r="I344" s="6">
        <f t="shared" si="88"/>
        <v>290</v>
      </c>
      <c r="J344" s="6">
        <f t="shared" si="89"/>
        <v>290</v>
      </c>
      <c r="K344" s="6">
        <f t="shared" si="91"/>
        <v>1160</v>
      </c>
      <c r="L344" s="6">
        <f t="shared" si="90"/>
        <v>1740</v>
      </c>
      <c r="M344" s="25" t="s">
        <v>1708</v>
      </c>
    </row>
    <row r="345" spans="1:13" ht="60" x14ac:dyDescent="0.25">
      <c r="A345" s="1" t="s">
        <v>1347</v>
      </c>
      <c r="B345" s="17">
        <f t="shared" si="92"/>
        <v>339</v>
      </c>
      <c r="C345" s="5" t="s">
        <v>798</v>
      </c>
      <c r="D345" s="23" t="s">
        <v>139</v>
      </c>
      <c r="E345" s="23" t="s">
        <v>1344</v>
      </c>
      <c r="F345" s="24">
        <v>2900</v>
      </c>
      <c r="G345" s="6">
        <f t="shared" si="93"/>
        <v>290</v>
      </c>
      <c r="H345" s="6">
        <f t="shared" si="87"/>
        <v>290</v>
      </c>
      <c r="I345" s="6">
        <f t="shared" ref="I345:I372" si="94">SUM(F345)*10/100</f>
        <v>290</v>
      </c>
      <c r="J345" s="6">
        <f t="shared" ref="J345:J376" si="95">SUM(F345)*10/100</f>
        <v>290</v>
      </c>
      <c r="K345" s="6">
        <f t="shared" si="91"/>
        <v>1160</v>
      </c>
      <c r="L345" s="6">
        <f t="shared" si="90"/>
        <v>1740</v>
      </c>
      <c r="M345" s="25" t="s">
        <v>1709</v>
      </c>
    </row>
    <row r="346" spans="1:13" ht="60" x14ac:dyDescent="0.25">
      <c r="A346" s="1" t="s">
        <v>1347</v>
      </c>
      <c r="B346" s="17">
        <f t="shared" si="92"/>
        <v>340</v>
      </c>
      <c r="C346" s="5" t="s">
        <v>797</v>
      </c>
      <c r="D346" s="23" t="s">
        <v>139</v>
      </c>
      <c r="E346" s="23" t="s">
        <v>1344</v>
      </c>
      <c r="F346" s="24">
        <v>3200</v>
      </c>
      <c r="G346" s="6">
        <f t="shared" si="93"/>
        <v>320</v>
      </c>
      <c r="H346" s="6">
        <f t="shared" si="87"/>
        <v>320</v>
      </c>
      <c r="I346" s="6">
        <f t="shared" si="94"/>
        <v>320</v>
      </c>
      <c r="J346" s="6">
        <f t="shared" si="95"/>
        <v>320</v>
      </c>
      <c r="K346" s="6">
        <f t="shared" si="91"/>
        <v>1280</v>
      </c>
      <c r="L346" s="6">
        <f t="shared" si="90"/>
        <v>1920</v>
      </c>
      <c r="M346" s="25" t="s">
        <v>1710</v>
      </c>
    </row>
    <row r="347" spans="1:13" ht="60" x14ac:dyDescent="0.25">
      <c r="A347" s="1" t="s">
        <v>1347</v>
      </c>
      <c r="B347" s="17">
        <f t="shared" si="92"/>
        <v>341</v>
      </c>
      <c r="C347" s="5" t="s">
        <v>796</v>
      </c>
      <c r="D347" s="23" t="s">
        <v>139</v>
      </c>
      <c r="E347" s="23" t="s">
        <v>1344</v>
      </c>
      <c r="F347" s="24">
        <v>3200</v>
      </c>
      <c r="G347" s="6">
        <f t="shared" si="93"/>
        <v>320</v>
      </c>
      <c r="H347" s="6">
        <f t="shared" si="87"/>
        <v>320</v>
      </c>
      <c r="I347" s="6">
        <f t="shared" si="94"/>
        <v>320</v>
      </c>
      <c r="J347" s="6">
        <f t="shared" si="95"/>
        <v>320</v>
      </c>
      <c r="K347" s="6">
        <f t="shared" si="91"/>
        <v>1280</v>
      </c>
      <c r="L347" s="6">
        <f t="shared" si="90"/>
        <v>1920</v>
      </c>
      <c r="M347" s="25" t="s">
        <v>1711</v>
      </c>
    </row>
    <row r="348" spans="1:13" ht="45" x14ac:dyDescent="0.25">
      <c r="A348" s="1" t="s">
        <v>1347</v>
      </c>
      <c r="B348" s="17">
        <f t="shared" si="92"/>
        <v>342</v>
      </c>
      <c r="C348" s="5" t="s">
        <v>795</v>
      </c>
      <c r="D348" s="23" t="s">
        <v>139</v>
      </c>
      <c r="E348" s="23" t="s">
        <v>1344</v>
      </c>
      <c r="F348" s="24">
        <v>2600</v>
      </c>
      <c r="G348" s="6">
        <f t="shared" si="93"/>
        <v>260</v>
      </c>
      <c r="H348" s="6">
        <f t="shared" si="87"/>
        <v>260</v>
      </c>
      <c r="I348" s="6">
        <f t="shared" si="94"/>
        <v>260</v>
      </c>
      <c r="J348" s="6">
        <f t="shared" si="95"/>
        <v>260</v>
      </c>
      <c r="K348" s="6">
        <f t="shared" si="91"/>
        <v>1040</v>
      </c>
      <c r="L348" s="6">
        <f t="shared" si="90"/>
        <v>1560</v>
      </c>
      <c r="M348" s="25" t="s">
        <v>1712</v>
      </c>
    </row>
    <row r="349" spans="1:13" ht="60" x14ac:dyDescent="0.25">
      <c r="A349" s="1" t="s">
        <v>1347</v>
      </c>
      <c r="B349" s="17">
        <f t="shared" si="92"/>
        <v>343</v>
      </c>
      <c r="C349" s="5" t="s">
        <v>557</v>
      </c>
      <c r="D349" s="23" t="s">
        <v>139</v>
      </c>
      <c r="E349" s="23" t="s">
        <v>1340</v>
      </c>
      <c r="F349" s="24">
        <v>3600</v>
      </c>
      <c r="G349" s="6">
        <f t="shared" si="93"/>
        <v>360</v>
      </c>
      <c r="H349" s="6">
        <f t="shared" ref="H349:H407" si="96">SUM(F349)*10/100</f>
        <v>360</v>
      </c>
      <c r="I349" s="6">
        <f t="shared" si="94"/>
        <v>360</v>
      </c>
      <c r="J349" s="6">
        <f t="shared" si="95"/>
        <v>360</v>
      </c>
      <c r="K349" s="6">
        <f t="shared" si="91"/>
        <v>1440</v>
      </c>
      <c r="L349" s="6">
        <f t="shared" si="90"/>
        <v>2160</v>
      </c>
      <c r="M349" s="25" t="s">
        <v>1713</v>
      </c>
    </row>
    <row r="350" spans="1:13" ht="60" x14ac:dyDescent="0.25">
      <c r="A350" s="1" t="s">
        <v>1347</v>
      </c>
      <c r="B350" s="17">
        <f t="shared" si="92"/>
        <v>344</v>
      </c>
      <c r="C350" s="5" t="s">
        <v>556</v>
      </c>
      <c r="D350" s="23" t="s">
        <v>139</v>
      </c>
      <c r="E350" s="23" t="s">
        <v>1340</v>
      </c>
      <c r="F350" s="24">
        <v>900</v>
      </c>
      <c r="G350" s="6">
        <f t="shared" si="93"/>
        <v>90</v>
      </c>
      <c r="H350" s="6">
        <f t="shared" si="96"/>
        <v>90</v>
      </c>
      <c r="I350" s="6">
        <f t="shared" si="94"/>
        <v>90</v>
      </c>
      <c r="J350" s="6">
        <f t="shared" si="95"/>
        <v>90</v>
      </c>
      <c r="K350" s="6">
        <f t="shared" si="91"/>
        <v>360</v>
      </c>
      <c r="L350" s="6">
        <f t="shared" si="90"/>
        <v>540</v>
      </c>
      <c r="M350" s="25" t="s">
        <v>1714</v>
      </c>
    </row>
    <row r="351" spans="1:13" ht="60" x14ac:dyDescent="0.25">
      <c r="A351" s="1" t="s">
        <v>1347</v>
      </c>
      <c r="B351" s="17">
        <f t="shared" si="92"/>
        <v>345</v>
      </c>
      <c r="C351" s="5" t="s">
        <v>555</v>
      </c>
      <c r="D351" s="23" t="s">
        <v>139</v>
      </c>
      <c r="E351" s="23" t="s">
        <v>1340</v>
      </c>
      <c r="F351" s="24">
        <v>2900</v>
      </c>
      <c r="G351" s="6">
        <f t="shared" si="93"/>
        <v>290</v>
      </c>
      <c r="H351" s="6">
        <f t="shared" si="96"/>
        <v>290</v>
      </c>
      <c r="I351" s="6">
        <f t="shared" si="94"/>
        <v>290</v>
      </c>
      <c r="J351" s="6">
        <f t="shared" si="95"/>
        <v>290</v>
      </c>
      <c r="K351" s="6">
        <f t="shared" si="91"/>
        <v>1160</v>
      </c>
      <c r="L351" s="6">
        <f t="shared" si="90"/>
        <v>1740</v>
      </c>
      <c r="M351" s="25" t="s">
        <v>1715</v>
      </c>
    </row>
    <row r="352" spans="1:13" ht="45" x14ac:dyDescent="0.25">
      <c r="A352" s="1" t="s">
        <v>1347</v>
      </c>
      <c r="B352" s="17">
        <f t="shared" si="92"/>
        <v>346</v>
      </c>
      <c r="C352" s="5" t="s">
        <v>554</v>
      </c>
      <c r="D352" s="23" t="s">
        <v>139</v>
      </c>
      <c r="E352" s="23" t="s">
        <v>1340</v>
      </c>
      <c r="F352" s="24">
        <v>900</v>
      </c>
      <c r="G352" s="6">
        <f t="shared" si="93"/>
        <v>90</v>
      </c>
      <c r="H352" s="6">
        <f t="shared" si="96"/>
        <v>90</v>
      </c>
      <c r="I352" s="6">
        <f t="shared" si="94"/>
        <v>90</v>
      </c>
      <c r="J352" s="6">
        <f t="shared" si="95"/>
        <v>90</v>
      </c>
      <c r="K352" s="6">
        <f t="shared" si="91"/>
        <v>360</v>
      </c>
      <c r="L352" s="6">
        <f t="shared" si="90"/>
        <v>540</v>
      </c>
      <c r="M352" s="25" t="s">
        <v>1716</v>
      </c>
    </row>
    <row r="353" spans="1:13" ht="60" x14ac:dyDescent="0.25">
      <c r="A353" s="1" t="s">
        <v>1347</v>
      </c>
      <c r="B353" s="17">
        <f t="shared" si="92"/>
        <v>347</v>
      </c>
      <c r="C353" s="5" t="s">
        <v>553</v>
      </c>
      <c r="D353" s="23" t="s">
        <v>139</v>
      </c>
      <c r="E353" s="23" t="s">
        <v>1340</v>
      </c>
      <c r="F353" s="24">
        <v>3200</v>
      </c>
      <c r="G353" s="6">
        <f t="shared" si="93"/>
        <v>320</v>
      </c>
      <c r="H353" s="6">
        <f t="shared" si="96"/>
        <v>320</v>
      </c>
      <c r="I353" s="6">
        <f t="shared" si="94"/>
        <v>320</v>
      </c>
      <c r="J353" s="6">
        <f t="shared" si="95"/>
        <v>320</v>
      </c>
      <c r="K353" s="6">
        <f t="shared" si="91"/>
        <v>1280</v>
      </c>
      <c r="L353" s="6">
        <f t="shared" si="90"/>
        <v>1920</v>
      </c>
      <c r="M353" s="25" t="s">
        <v>1717</v>
      </c>
    </row>
    <row r="354" spans="1:13" ht="60" x14ac:dyDescent="0.25">
      <c r="A354" s="1" t="s">
        <v>1347</v>
      </c>
      <c r="B354" s="17">
        <f t="shared" si="92"/>
        <v>348</v>
      </c>
      <c r="C354" s="5" t="s">
        <v>552</v>
      </c>
      <c r="D354" s="23" t="s">
        <v>139</v>
      </c>
      <c r="E354" s="23" t="s">
        <v>1340</v>
      </c>
      <c r="F354" s="24">
        <v>900</v>
      </c>
      <c r="G354" s="6">
        <f t="shared" si="93"/>
        <v>90</v>
      </c>
      <c r="H354" s="6">
        <f t="shared" si="96"/>
        <v>90</v>
      </c>
      <c r="I354" s="6">
        <f t="shared" si="94"/>
        <v>90</v>
      </c>
      <c r="J354" s="6">
        <f t="shared" si="95"/>
        <v>90</v>
      </c>
      <c r="K354" s="6">
        <f t="shared" si="91"/>
        <v>360</v>
      </c>
      <c r="L354" s="6">
        <f t="shared" si="90"/>
        <v>540</v>
      </c>
      <c r="M354" s="25" t="s">
        <v>1718</v>
      </c>
    </row>
    <row r="355" spans="1:13" ht="60" x14ac:dyDescent="0.25">
      <c r="A355" s="1" t="s">
        <v>1347</v>
      </c>
      <c r="B355" s="17">
        <f t="shared" si="92"/>
        <v>349</v>
      </c>
      <c r="C355" s="5" t="s">
        <v>551</v>
      </c>
      <c r="D355" s="23" t="s">
        <v>139</v>
      </c>
      <c r="E355" s="23" t="s">
        <v>1340</v>
      </c>
      <c r="F355" s="24">
        <v>3900</v>
      </c>
      <c r="G355" s="6">
        <f t="shared" si="93"/>
        <v>390</v>
      </c>
      <c r="H355" s="6">
        <f t="shared" si="96"/>
        <v>390</v>
      </c>
      <c r="I355" s="6">
        <f t="shared" si="94"/>
        <v>390</v>
      </c>
      <c r="J355" s="6">
        <f t="shared" si="95"/>
        <v>390</v>
      </c>
      <c r="K355" s="6">
        <f t="shared" si="91"/>
        <v>1560</v>
      </c>
      <c r="L355" s="6">
        <f t="shared" si="90"/>
        <v>2340</v>
      </c>
      <c r="M355" s="25" t="s">
        <v>1719</v>
      </c>
    </row>
    <row r="356" spans="1:13" ht="60" x14ac:dyDescent="0.25">
      <c r="A356" s="1" t="s">
        <v>1347</v>
      </c>
      <c r="B356" s="17">
        <f t="shared" si="92"/>
        <v>350</v>
      </c>
      <c r="C356" s="5" t="s">
        <v>550</v>
      </c>
      <c r="D356" s="23" t="s">
        <v>139</v>
      </c>
      <c r="E356" s="23" t="s">
        <v>1340</v>
      </c>
      <c r="F356" s="24">
        <v>3900</v>
      </c>
      <c r="G356" s="6">
        <f t="shared" si="93"/>
        <v>390</v>
      </c>
      <c r="H356" s="6">
        <f t="shared" si="96"/>
        <v>390</v>
      </c>
      <c r="I356" s="6">
        <f t="shared" si="94"/>
        <v>390</v>
      </c>
      <c r="J356" s="6">
        <f t="shared" si="95"/>
        <v>390</v>
      </c>
      <c r="K356" s="6">
        <f t="shared" si="91"/>
        <v>1560</v>
      </c>
      <c r="L356" s="6">
        <f t="shared" si="90"/>
        <v>2340</v>
      </c>
      <c r="M356" s="25" t="s">
        <v>1720</v>
      </c>
    </row>
    <row r="357" spans="1:13" ht="60" x14ac:dyDescent="0.25">
      <c r="A357" s="1" t="s">
        <v>1347</v>
      </c>
      <c r="B357" s="17">
        <f t="shared" si="92"/>
        <v>351</v>
      </c>
      <c r="C357" s="5" t="s">
        <v>549</v>
      </c>
      <c r="D357" s="23" t="s">
        <v>139</v>
      </c>
      <c r="E357" s="23" t="s">
        <v>1340</v>
      </c>
      <c r="F357" s="24">
        <v>2600</v>
      </c>
      <c r="G357" s="6">
        <f t="shared" si="93"/>
        <v>260</v>
      </c>
      <c r="H357" s="6">
        <f t="shared" si="96"/>
        <v>260</v>
      </c>
      <c r="I357" s="6">
        <f t="shared" si="94"/>
        <v>260</v>
      </c>
      <c r="J357" s="6">
        <f t="shared" si="95"/>
        <v>260</v>
      </c>
      <c r="K357" s="6">
        <f t="shared" si="91"/>
        <v>1040</v>
      </c>
      <c r="L357" s="6">
        <f t="shared" si="90"/>
        <v>1560</v>
      </c>
      <c r="M357" s="25" t="s">
        <v>1721</v>
      </c>
    </row>
    <row r="358" spans="1:13" ht="60" x14ac:dyDescent="0.25">
      <c r="A358" s="1" t="s">
        <v>1347</v>
      </c>
      <c r="B358" s="17">
        <f t="shared" si="92"/>
        <v>352</v>
      </c>
      <c r="C358" s="5" t="s">
        <v>548</v>
      </c>
      <c r="D358" s="23" t="s">
        <v>139</v>
      </c>
      <c r="E358" s="23" t="s">
        <v>1340</v>
      </c>
      <c r="F358" s="24">
        <v>2900</v>
      </c>
      <c r="G358" s="6">
        <f t="shared" si="93"/>
        <v>290</v>
      </c>
      <c r="H358" s="6">
        <f t="shared" si="96"/>
        <v>290</v>
      </c>
      <c r="I358" s="6">
        <f t="shared" si="94"/>
        <v>290</v>
      </c>
      <c r="J358" s="6">
        <f t="shared" si="95"/>
        <v>290</v>
      </c>
      <c r="K358" s="6">
        <f t="shared" si="91"/>
        <v>1160</v>
      </c>
      <c r="L358" s="6">
        <f t="shared" si="90"/>
        <v>1740</v>
      </c>
      <c r="M358" s="25" t="s">
        <v>1722</v>
      </c>
    </row>
    <row r="359" spans="1:13" ht="60" x14ac:dyDescent="0.25">
      <c r="A359" s="1" t="s">
        <v>1347</v>
      </c>
      <c r="B359" s="17">
        <f t="shared" si="92"/>
        <v>353</v>
      </c>
      <c r="C359" s="5" t="s">
        <v>547</v>
      </c>
      <c r="D359" s="23" t="s">
        <v>139</v>
      </c>
      <c r="E359" s="23" t="s">
        <v>1340</v>
      </c>
      <c r="F359" s="24">
        <v>2900</v>
      </c>
      <c r="G359" s="6">
        <f t="shared" si="93"/>
        <v>290</v>
      </c>
      <c r="H359" s="6">
        <f t="shared" si="96"/>
        <v>290</v>
      </c>
      <c r="I359" s="6">
        <f t="shared" si="94"/>
        <v>290</v>
      </c>
      <c r="J359" s="6">
        <f t="shared" si="95"/>
        <v>290</v>
      </c>
      <c r="K359" s="6">
        <f t="shared" si="91"/>
        <v>1160</v>
      </c>
      <c r="L359" s="6">
        <f t="shared" si="90"/>
        <v>1740</v>
      </c>
      <c r="M359" s="25" t="s">
        <v>1723</v>
      </c>
    </row>
    <row r="360" spans="1:13" ht="60" x14ac:dyDescent="0.25">
      <c r="A360" s="1" t="s">
        <v>1347</v>
      </c>
      <c r="B360" s="17">
        <f t="shared" si="92"/>
        <v>354</v>
      </c>
      <c r="C360" s="5" t="s">
        <v>546</v>
      </c>
      <c r="D360" s="23" t="s">
        <v>139</v>
      </c>
      <c r="E360" s="23" t="s">
        <v>1340</v>
      </c>
      <c r="F360" s="24">
        <v>3900</v>
      </c>
      <c r="G360" s="6">
        <f t="shared" si="93"/>
        <v>390</v>
      </c>
      <c r="H360" s="6">
        <f t="shared" si="96"/>
        <v>390</v>
      </c>
      <c r="I360" s="6">
        <f t="shared" si="94"/>
        <v>390</v>
      </c>
      <c r="J360" s="6">
        <f t="shared" si="95"/>
        <v>390</v>
      </c>
      <c r="K360" s="6">
        <f t="shared" si="91"/>
        <v>1560</v>
      </c>
      <c r="L360" s="6">
        <f t="shared" si="90"/>
        <v>2340</v>
      </c>
      <c r="M360" s="25" t="s">
        <v>1724</v>
      </c>
    </row>
    <row r="361" spans="1:13" ht="60" x14ac:dyDescent="0.25">
      <c r="A361" s="1" t="s">
        <v>1347</v>
      </c>
      <c r="B361" s="17">
        <f t="shared" si="92"/>
        <v>355</v>
      </c>
      <c r="C361" s="5" t="s">
        <v>545</v>
      </c>
      <c r="D361" s="23" t="s">
        <v>139</v>
      </c>
      <c r="E361" s="23" t="s">
        <v>1340</v>
      </c>
      <c r="F361" s="24">
        <v>2900</v>
      </c>
      <c r="G361" s="6">
        <f t="shared" si="93"/>
        <v>290</v>
      </c>
      <c r="H361" s="6">
        <f t="shared" si="96"/>
        <v>290</v>
      </c>
      <c r="I361" s="6">
        <f t="shared" si="94"/>
        <v>290</v>
      </c>
      <c r="J361" s="6">
        <f t="shared" si="95"/>
        <v>290</v>
      </c>
      <c r="K361" s="6">
        <f t="shared" si="91"/>
        <v>1160</v>
      </c>
      <c r="L361" s="6">
        <f t="shared" si="90"/>
        <v>1740</v>
      </c>
      <c r="M361" s="25" t="s">
        <v>1725</v>
      </c>
    </row>
    <row r="362" spans="1:13" ht="60" x14ac:dyDescent="0.25">
      <c r="A362" s="1" t="s">
        <v>1347</v>
      </c>
      <c r="B362" s="17">
        <f t="shared" si="92"/>
        <v>356</v>
      </c>
      <c r="C362" s="5" t="s">
        <v>544</v>
      </c>
      <c r="D362" s="23" t="s">
        <v>139</v>
      </c>
      <c r="E362" s="23" t="s">
        <v>1340</v>
      </c>
      <c r="F362" s="24">
        <v>2900</v>
      </c>
      <c r="G362" s="6">
        <f t="shared" si="93"/>
        <v>290</v>
      </c>
      <c r="H362" s="6">
        <f t="shared" si="96"/>
        <v>290</v>
      </c>
      <c r="I362" s="6">
        <f t="shared" si="94"/>
        <v>290</v>
      </c>
      <c r="J362" s="6">
        <f t="shared" si="95"/>
        <v>290</v>
      </c>
      <c r="K362" s="6">
        <f t="shared" si="91"/>
        <v>1160</v>
      </c>
      <c r="L362" s="6">
        <f t="shared" si="90"/>
        <v>1740</v>
      </c>
      <c r="M362" s="25" t="s">
        <v>1726</v>
      </c>
    </row>
    <row r="363" spans="1:13" ht="45" x14ac:dyDescent="0.25">
      <c r="A363" s="1" t="s">
        <v>1347</v>
      </c>
      <c r="B363" s="17">
        <f t="shared" si="92"/>
        <v>357</v>
      </c>
      <c r="C363" s="5" t="s">
        <v>543</v>
      </c>
      <c r="D363" s="23" t="s">
        <v>139</v>
      </c>
      <c r="E363" s="23" t="s">
        <v>1340</v>
      </c>
      <c r="F363" s="24">
        <v>3900</v>
      </c>
      <c r="G363" s="6">
        <f t="shared" si="93"/>
        <v>390</v>
      </c>
      <c r="H363" s="6">
        <f t="shared" si="96"/>
        <v>390</v>
      </c>
      <c r="I363" s="6">
        <f t="shared" si="94"/>
        <v>390</v>
      </c>
      <c r="J363" s="6">
        <f t="shared" si="95"/>
        <v>390</v>
      </c>
      <c r="K363" s="6">
        <f t="shared" si="91"/>
        <v>1560</v>
      </c>
      <c r="L363" s="6">
        <f t="shared" si="90"/>
        <v>2340</v>
      </c>
      <c r="M363" s="25" t="s">
        <v>1727</v>
      </c>
    </row>
    <row r="364" spans="1:13" ht="45" x14ac:dyDescent="0.25">
      <c r="A364" s="1" t="s">
        <v>1347</v>
      </c>
      <c r="B364" s="17">
        <f t="shared" si="92"/>
        <v>358</v>
      </c>
      <c r="C364" s="5" t="s">
        <v>542</v>
      </c>
      <c r="D364" s="23" t="s">
        <v>139</v>
      </c>
      <c r="E364" s="23" t="s">
        <v>1340</v>
      </c>
      <c r="F364" s="24">
        <v>2900</v>
      </c>
      <c r="G364" s="6">
        <f t="shared" si="93"/>
        <v>290</v>
      </c>
      <c r="H364" s="6">
        <f t="shared" si="96"/>
        <v>290</v>
      </c>
      <c r="I364" s="6">
        <f t="shared" si="94"/>
        <v>290</v>
      </c>
      <c r="J364" s="6">
        <f t="shared" si="95"/>
        <v>290</v>
      </c>
      <c r="K364" s="6">
        <f t="shared" si="91"/>
        <v>1160</v>
      </c>
      <c r="L364" s="6">
        <f t="shared" si="90"/>
        <v>1740</v>
      </c>
      <c r="M364" s="25" t="s">
        <v>1728</v>
      </c>
    </row>
    <row r="365" spans="1:13" ht="60" x14ac:dyDescent="0.25">
      <c r="A365" s="1" t="s">
        <v>1347</v>
      </c>
      <c r="B365" s="17">
        <f t="shared" si="92"/>
        <v>359</v>
      </c>
      <c r="C365" s="5" t="s">
        <v>541</v>
      </c>
      <c r="D365" s="23" t="s">
        <v>139</v>
      </c>
      <c r="E365" s="23" t="s">
        <v>1340</v>
      </c>
      <c r="F365" s="24">
        <v>2900</v>
      </c>
      <c r="G365" s="6">
        <f t="shared" si="93"/>
        <v>290</v>
      </c>
      <c r="H365" s="6">
        <f t="shared" si="96"/>
        <v>290</v>
      </c>
      <c r="I365" s="6">
        <f t="shared" si="94"/>
        <v>290</v>
      </c>
      <c r="J365" s="6">
        <f t="shared" si="95"/>
        <v>290</v>
      </c>
      <c r="K365" s="6">
        <f t="shared" si="91"/>
        <v>1160</v>
      </c>
      <c r="L365" s="6">
        <f t="shared" si="90"/>
        <v>1740</v>
      </c>
      <c r="M365" s="25" t="s">
        <v>1729</v>
      </c>
    </row>
    <row r="366" spans="1:13" ht="60" x14ac:dyDescent="0.25">
      <c r="A366" s="1" t="s">
        <v>1347</v>
      </c>
      <c r="B366" s="17">
        <f t="shared" si="92"/>
        <v>360</v>
      </c>
      <c r="C366" s="5" t="s">
        <v>540</v>
      </c>
      <c r="D366" s="23" t="s">
        <v>139</v>
      </c>
      <c r="E366" s="23" t="s">
        <v>1340</v>
      </c>
      <c r="F366" s="24">
        <v>1100</v>
      </c>
      <c r="G366" s="6">
        <f t="shared" si="93"/>
        <v>110</v>
      </c>
      <c r="H366" s="6">
        <f t="shared" si="96"/>
        <v>110</v>
      </c>
      <c r="I366" s="6">
        <f t="shared" si="94"/>
        <v>110</v>
      </c>
      <c r="J366" s="6">
        <f t="shared" si="95"/>
        <v>110</v>
      </c>
      <c r="K366" s="6">
        <f t="shared" si="91"/>
        <v>440</v>
      </c>
      <c r="L366" s="6">
        <f t="shared" si="90"/>
        <v>660</v>
      </c>
      <c r="M366" s="25" t="s">
        <v>1730</v>
      </c>
    </row>
    <row r="367" spans="1:13" ht="60" x14ac:dyDescent="0.25">
      <c r="A367" s="1" t="s">
        <v>1347</v>
      </c>
      <c r="B367" s="17">
        <f t="shared" si="92"/>
        <v>361</v>
      </c>
      <c r="C367" s="5" t="s">
        <v>539</v>
      </c>
      <c r="D367" s="23" t="s">
        <v>139</v>
      </c>
      <c r="E367" s="23" t="s">
        <v>1340</v>
      </c>
      <c r="F367" s="24">
        <v>2600</v>
      </c>
      <c r="G367" s="6">
        <f t="shared" si="93"/>
        <v>260</v>
      </c>
      <c r="H367" s="6">
        <f t="shared" si="96"/>
        <v>260</v>
      </c>
      <c r="I367" s="6">
        <f t="shared" si="94"/>
        <v>260</v>
      </c>
      <c r="J367" s="6">
        <f t="shared" si="95"/>
        <v>260</v>
      </c>
      <c r="K367" s="6">
        <f t="shared" si="91"/>
        <v>1040</v>
      </c>
      <c r="L367" s="6">
        <f t="shared" si="90"/>
        <v>1560</v>
      </c>
      <c r="M367" s="25" t="s">
        <v>1731</v>
      </c>
    </row>
    <row r="368" spans="1:13" ht="60" x14ac:dyDescent="0.25">
      <c r="A368" s="1" t="s">
        <v>1347</v>
      </c>
      <c r="B368" s="17">
        <f t="shared" si="92"/>
        <v>362</v>
      </c>
      <c r="C368" s="5" t="s">
        <v>538</v>
      </c>
      <c r="D368" s="23" t="s">
        <v>139</v>
      </c>
      <c r="E368" s="23" t="s">
        <v>1340</v>
      </c>
      <c r="F368" s="24">
        <v>2600</v>
      </c>
      <c r="G368" s="6">
        <f t="shared" si="93"/>
        <v>260</v>
      </c>
      <c r="H368" s="6">
        <f t="shared" si="96"/>
        <v>260</v>
      </c>
      <c r="I368" s="6">
        <f t="shared" si="94"/>
        <v>260</v>
      </c>
      <c r="J368" s="6">
        <f t="shared" si="95"/>
        <v>260</v>
      </c>
      <c r="K368" s="6">
        <f t="shared" si="91"/>
        <v>1040</v>
      </c>
      <c r="L368" s="6">
        <f t="shared" si="90"/>
        <v>1560</v>
      </c>
      <c r="M368" s="25" t="s">
        <v>1732</v>
      </c>
    </row>
    <row r="369" spans="1:13" ht="60" x14ac:dyDescent="0.25">
      <c r="A369" s="1" t="s">
        <v>1347</v>
      </c>
      <c r="B369" s="17">
        <f t="shared" si="92"/>
        <v>363</v>
      </c>
      <c r="C369" s="5" t="s">
        <v>537</v>
      </c>
      <c r="D369" s="23" t="s">
        <v>139</v>
      </c>
      <c r="E369" s="23" t="s">
        <v>1340</v>
      </c>
      <c r="F369" s="24">
        <v>2900</v>
      </c>
      <c r="G369" s="6">
        <f t="shared" si="93"/>
        <v>290</v>
      </c>
      <c r="H369" s="6">
        <f t="shared" si="96"/>
        <v>290</v>
      </c>
      <c r="I369" s="6">
        <f t="shared" si="94"/>
        <v>290</v>
      </c>
      <c r="J369" s="6">
        <f t="shared" si="95"/>
        <v>290</v>
      </c>
      <c r="K369" s="6">
        <f t="shared" si="91"/>
        <v>1160</v>
      </c>
      <c r="L369" s="6">
        <f t="shared" si="90"/>
        <v>1740</v>
      </c>
      <c r="M369" s="25" t="s">
        <v>1733</v>
      </c>
    </row>
    <row r="370" spans="1:13" ht="60" x14ac:dyDescent="0.25">
      <c r="A370" s="1" t="s">
        <v>1347</v>
      </c>
      <c r="B370" s="17">
        <f t="shared" si="92"/>
        <v>364</v>
      </c>
      <c r="C370" s="5" t="s">
        <v>536</v>
      </c>
      <c r="D370" s="23" t="s">
        <v>139</v>
      </c>
      <c r="E370" s="23" t="s">
        <v>1340</v>
      </c>
      <c r="F370" s="24">
        <v>2900</v>
      </c>
      <c r="G370" s="6">
        <f t="shared" si="93"/>
        <v>290</v>
      </c>
      <c r="H370" s="6">
        <f t="shared" si="96"/>
        <v>290</v>
      </c>
      <c r="I370" s="6">
        <f t="shared" si="94"/>
        <v>290</v>
      </c>
      <c r="J370" s="6">
        <f t="shared" si="95"/>
        <v>290</v>
      </c>
      <c r="K370" s="6">
        <f t="shared" si="91"/>
        <v>1160</v>
      </c>
      <c r="L370" s="6">
        <f t="shared" si="90"/>
        <v>1740</v>
      </c>
      <c r="M370" s="25" t="s">
        <v>1734</v>
      </c>
    </row>
    <row r="371" spans="1:13" ht="60" x14ac:dyDescent="0.25">
      <c r="A371" s="1" t="s">
        <v>1347</v>
      </c>
      <c r="B371" s="17">
        <f t="shared" si="92"/>
        <v>365</v>
      </c>
      <c r="C371" s="5" t="s">
        <v>535</v>
      </c>
      <c r="D371" s="23" t="s">
        <v>139</v>
      </c>
      <c r="E371" s="23" t="s">
        <v>1340</v>
      </c>
      <c r="F371" s="24">
        <v>2900</v>
      </c>
      <c r="G371" s="6">
        <f t="shared" si="93"/>
        <v>290</v>
      </c>
      <c r="H371" s="6">
        <f t="shared" si="96"/>
        <v>290</v>
      </c>
      <c r="I371" s="6">
        <f t="shared" si="94"/>
        <v>290</v>
      </c>
      <c r="J371" s="6">
        <f t="shared" si="95"/>
        <v>290</v>
      </c>
      <c r="K371" s="6">
        <f t="shared" si="91"/>
        <v>1160</v>
      </c>
      <c r="L371" s="6">
        <f t="shared" si="90"/>
        <v>1740</v>
      </c>
      <c r="M371" s="25" t="s">
        <v>1735</v>
      </c>
    </row>
    <row r="372" spans="1:13" ht="60" x14ac:dyDescent="0.25">
      <c r="A372" s="1" t="s">
        <v>1347</v>
      </c>
      <c r="B372" s="17">
        <f t="shared" si="92"/>
        <v>366</v>
      </c>
      <c r="C372" s="5" t="s">
        <v>534</v>
      </c>
      <c r="D372" s="23" t="s">
        <v>139</v>
      </c>
      <c r="E372" s="23" t="s">
        <v>1340</v>
      </c>
      <c r="F372" s="24">
        <v>2600</v>
      </c>
      <c r="G372" s="6">
        <f t="shared" si="93"/>
        <v>260</v>
      </c>
      <c r="H372" s="6">
        <f t="shared" si="96"/>
        <v>260</v>
      </c>
      <c r="I372" s="6">
        <f t="shared" si="94"/>
        <v>260</v>
      </c>
      <c r="J372" s="6">
        <f t="shared" si="95"/>
        <v>260</v>
      </c>
      <c r="K372" s="6">
        <f t="shared" si="91"/>
        <v>1040</v>
      </c>
      <c r="L372" s="6">
        <f t="shared" si="90"/>
        <v>1560</v>
      </c>
      <c r="M372" s="25" t="s">
        <v>1736</v>
      </c>
    </row>
    <row r="373" spans="1:13" ht="45" x14ac:dyDescent="0.25">
      <c r="A373" s="1" t="s">
        <v>1347</v>
      </c>
      <c r="B373" s="17">
        <f t="shared" si="92"/>
        <v>367</v>
      </c>
      <c r="C373" s="5" t="s">
        <v>533</v>
      </c>
      <c r="D373" s="23" t="s">
        <v>139</v>
      </c>
      <c r="E373" s="23" t="s">
        <v>1340</v>
      </c>
      <c r="F373" s="24">
        <v>3200</v>
      </c>
      <c r="G373" s="6">
        <f t="shared" si="93"/>
        <v>320</v>
      </c>
      <c r="H373" s="6">
        <f t="shared" si="96"/>
        <v>320</v>
      </c>
      <c r="I373" s="6">
        <f t="shared" ref="I373:I407" si="97">SUM(F373)*10/100</f>
        <v>320</v>
      </c>
      <c r="J373" s="6">
        <f t="shared" si="95"/>
        <v>320</v>
      </c>
      <c r="K373" s="6">
        <f t="shared" si="91"/>
        <v>1280</v>
      </c>
      <c r="L373" s="6">
        <f t="shared" si="90"/>
        <v>1920</v>
      </c>
      <c r="M373" s="25" t="s">
        <v>1737</v>
      </c>
    </row>
    <row r="374" spans="1:13" ht="60" x14ac:dyDescent="0.25">
      <c r="A374" s="1" t="s">
        <v>1347</v>
      </c>
      <c r="B374" s="17">
        <f t="shared" si="92"/>
        <v>368</v>
      </c>
      <c r="C374" s="5" t="s">
        <v>532</v>
      </c>
      <c r="D374" s="23" t="s">
        <v>139</v>
      </c>
      <c r="E374" s="23" t="s">
        <v>1340</v>
      </c>
      <c r="F374" s="24">
        <v>2600</v>
      </c>
      <c r="G374" s="6">
        <f t="shared" si="93"/>
        <v>260</v>
      </c>
      <c r="H374" s="6">
        <f t="shared" si="96"/>
        <v>260</v>
      </c>
      <c r="I374" s="6">
        <f t="shared" si="97"/>
        <v>260</v>
      </c>
      <c r="J374" s="6">
        <f t="shared" si="95"/>
        <v>260</v>
      </c>
      <c r="K374" s="6">
        <f t="shared" si="91"/>
        <v>1040</v>
      </c>
      <c r="L374" s="6">
        <f t="shared" si="90"/>
        <v>1560</v>
      </c>
      <c r="M374" s="25" t="s">
        <v>1738</v>
      </c>
    </row>
    <row r="375" spans="1:13" ht="45" x14ac:dyDescent="0.25">
      <c r="A375" s="1" t="s">
        <v>1347</v>
      </c>
      <c r="B375" s="17">
        <f t="shared" si="92"/>
        <v>369</v>
      </c>
      <c r="C375" s="5" t="s">
        <v>531</v>
      </c>
      <c r="D375" s="23" t="s">
        <v>139</v>
      </c>
      <c r="E375" s="23" t="s">
        <v>1340</v>
      </c>
      <c r="F375" s="24">
        <v>2600</v>
      </c>
      <c r="G375" s="6">
        <f t="shared" si="93"/>
        <v>260</v>
      </c>
      <c r="H375" s="6">
        <f t="shared" si="96"/>
        <v>260</v>
      </c>
      <c r="I375" s="6">
        <f t="shared" si="97"/>
        <v>260</v>
      </c>
      <c r="J375" s="6">
        <f t="shared" si="95"/>
        <v>260</v>
      </c>
      <c r="K375" s="6">
        <f t="shared" si="91"/>
        <v>1040</v>
      </c>
      <c r="L375" s="6">
        <f t="shared" si="90"/>
        <v>1560</v>
      </c>
      <c r="M375" s="25" t="s">
        <v>1739</v>
      </c>
    </row>
    <row r="376" spans="1:13" ht="45" x14ac:dyDescent="0.25">
      <c r="A376" s="1" t="s">
        <v>1347</v>
      </c>
      <c r="B376" s="17">
        <f t="shared" si="92"/>
        <v>370</v>
      </c>
      <c r="C376" s="5" t="s">
        <v>530</v>
      </c>
      <c r="D376" s="23" t="s">
        <v>139</v>
      </c>
      <c r="E376" s="23" t="s">
        <v>1340</v>
      </c>
      <c r="F376" s="24">
        <v>2600</v>
      </c>
      <c r="G376" s="6">
        <f t="shared" si="93"/>
        <v>260</v>
      </c>
      <c r="H376" s="6">
        <f t="shared" si="96"/>
        <v>260</v>
      </c>
      <c r="I376" s="6">
        <f t="shared" si="97"/>
        <v>260</v>
      </c>
      <c r="J376" s="6">
        <f t="shared" si="95"/>
        <v>260</v>
      </c>
      <c r="K376" s="6">
        <f t="shared" si="91"/>
        <v>1040</v>
      </c>
      <c r="L376" s="6">
        <f t="shared" si="90"/>
        <v>1560</v>
      </c>
      <c r="M376" s="25" t="s">
        <v>1740</v>
      </c>
    </row>
    <row r="377" spans="1:13" ht="45" x14ac:dyDescent="0.25">
      <c r="A377" s="1" t="s">
        <v>1347</v>
      </c>
      <c r="B377" s="17">
        <f t="shared" si="92"/>
        <v>371</v>
      </c>
      <c r="C377" s="5" t="s">
        <v>529</v>
      </c>
      <c r="D377" s="23" t="s">
        <v>139</v>
      </c>
      <c r="E377" s="23" t="s">
        <v>1340</v>
      </c>
      <c r="F377" s="24">
        <v>2600</v>
      </c>
      <c r="G377" s="6">
        <f t="shared" si="93"/>
        <v>260</v>
      </c>
      <c r="H377" s="6">
        <f t="shared" si="96"/>
        <v>260</v>
      </c>
      <c r="I377" s="6">
        <f t="shared" si="97"/>
        <v>260</v>
      </c>
      <c r="J377" s="6">
        <f t="shared" ref="J377:J408" si="98">SUM(F377)*10/100</f>
        <v>260</v>
      </c>
      <c r="K377" s="6">
        <f t="shared" si="91"/>
        <v>1040</v>
      </c>
      <c r="L377" s="6">
        <f t="shared" si="90"/>
        <v>1560</v>
      </c>
      <c r="M377" s="25" t="s">
        <v>1741</v>
      </c>
    </row>
    <row r="378" spans="1:13" ht="45" x14ac:dyDescent="0.25">
      <c r="A378" s="1" t="s">
        <v>1347</v>
      </c>
      <c r="B378" s="17">
        <f t="shared" si="92"/>
        <v>372</v>
      </c>
      <c r="C378" s="5" t="s">
        <v>528</v>
      </c>
      <c r="D378" s="23" t="s">
        <v>139</v>
      </c>
      <c r="E378" s="23" t="s">
        <v>1340</v>
      </c>
      <c r="F378" s="24">
        <v>2600</v>
      </c>
      <c r="G378" s="6">
        <f t="shared" si="93"/>
        <v>260</v>
      </c>
      <c r="H378" s="6">
        <f t="shared" si="96"/>
        <v>260</v>
      </c>
      <c r="I378" s="6">
        <f t="shared" si="97"/>
        <v>260</v>
      </c>
      <c r="J378" s="6">
        <f t="shared" si="98"/>
        <v>260</v>
      </c>
      <c r="K378" s="6">
        <f t="shared" si="91"/>
        <v>1040</v>
      </c>
      <c r="L378" s="6">
        <f t="shared" si="90"/>
        <v>1560</v>
      </c>
      <c r="M378" s="25" t="s">
        <v>1742</v>
      </c>
    </row>
    <row r="379" spans="1:13" ht="45" x14ac:dyDescent="0.25">
      <c r="A379" s="1" t="s">
        <v>1347</v>
      </c>
      <c r="B379" s="17">
        <f t="shared" si="92"/>
        <v>373</v>
      </c>
      <c r="C379" s="5" t="s">
        <v>527</v>
      </c>
      <c r="D379" s="23" t="s">
        <v>139</v>
      </c>
      <c r="E379" s="23" t="s">
        <v>1340</v>
      </c>
      <c r="F379" s="24">
        <v>2600</v>
      </c>
      <c r="G379" s="6">
        <f t="shared" si="93"/>
        <v>260</v>
      </c>
      <c r="H379" s="6">
        <f t="shared" si="96"/>
        <v>260</v>
      </c>
      <c r="I379" s="6">
        <f t="shared" si="97"/>
        <v>260</v>
      </c>
      <c r="J379" s="6">
        <f t="shared" si="98"/>
        <v>260</v>
      </c>
      <c r="K379" s="6">
        <f t="shared" si="91"/>
        <v>1040</v>
      </c>
      <c r="L379" s="6">
        <f t="shared" si="90"/>
        <v>1560</v>
      </c>
      <c r="M379" s="25" t="s">
        <v>1743</v>
      </c>
    </row>
    <row r="380" spans="1:13" ht="60" x14ac:dyDescent="0.25">
      <c r="A380" s="1" t="s">
        <v>1347</v>
      </c>
      <c r="B380" s="17">
        <f t="shared" si="92"/>
        <v>374</v>
      </c>
      <c r="C380" s="5" t="s">
        <v>526</v>
      </c>
      <c r="D380" s="23" t="s">
        <v>139</v>
      </c>
      <c r="E380" s="23" t="s">
        <v>1340</v>
      </c>
      <c r="F380" s="24">
        <v>3200</v>
      </c>
      <c r="G380" s="6">
        <f t="shared" si="93"/>
        <v>320</v>
      </c>
      <c r="H380" s="6">
        <f t="shared" si="96"/>
        <v>320</v>
      </c>
      <c r="I380" s="6">
        <f t="shared" si="97"/>
        <v>320</v>
      </c>
      <c r="J380" s="6">
        <f t="shared" si="98"/>
        <v>320</v>
      </c>
      <c r="K380" s="6">
        <f t="shared" si="91"/>
        <v>1280</v>
      </c>
      <c r="L380" s="6">
        <f t="shared" si="90"/>
        <v>1920</v>
      </c>
      <c r="M380" s="25" t="s">
        <v>1744</v>
      </c>
    </row>
    <row r="381" spans="1:13" ht="60" x14ac:dyDescent="0.25">
      <c r="A381" s="1" t="s">
        <v>1347</v>
      </c>
      <c r="B381" s="17">
        <f t="shared" si="92"/>
        <v>375</v>
      </c>
      <c r="C381" s="5" t="s">
        <v>525</v>
      </c>
      <c r="D381" s="23" t="s">
        <v>139</v>
      </c>
      <c r="E381" s="23" t="s">
        <v>1340</v>
      </c>
      <c r="F381" s="24">
        <v>3200</v>
      </c>
      <c r="G381" s="6">
        <f t="shared" si="93"/>
        <v>320</v>
      </c>
      <c r="H381" s="6">
        <f t="shared" si="96"/>
        <v>320</v>
      </c>
      <c r="I381" s="6">
        <f t="shared" si="97"/>
        <v>320</v>
      </c>
      <c r="J381" s="6">
        <f t="shared" si="98"/>
        <v>320</v>
      </c>
      <c r="K381" s="6">
        <f t="shared" si="91"/>
        <v>1280</v>
      </c>
      <c r="L381" s="6">
        <f t="shared" si="90"/>
        <v>1920</v>
      </c>
      <c r="M381" s="25" t="s">
        <v>1745</v>
      </c>
    </row>
    <row r="382" spans="1:13" ht="45" x14ac:dyDescent="0.25">
      <c r="A382" s="1" t="s">
        <v>1347</v>
      </c>
      <c r="B382" s="17">
        <f t="shared" si="92"/>
        <v>376</v>
      </c>
      <c r="C382" s="5" t="s">
        <v>524</v>
      </c>
      <c r="D382" s="23" t="s">
        <v>139</v>
      </c>
      <c r="E382" s="23" t="s">
        <v>1340</v>
      </c>
      <c r="F382" s="24">
        <v>2600</v>
      </c>
      <c r="G382" s="6">
        <f t="shared" si="93"/>
        <v>260</v>
      </c>
      <c r="H382" s="6">
        <f t="shared" si="96"/>
        <v>260</v>
      </c>
      <c r="I382" s="6">
        <f t="shared" si="97"/>
        <v>260</v>
      </c>
      <c r="J382" s="6">
        <f t="shared" si="98"/>
        <v>260</v>
      </c>
      <c r="K382" s="6">
        <f t="shared" si="91"/>
        <v>1040</v>
      </c>
      <c r="L382" s="6">
        <f t="shared" si="90"/>
        <v>1560</v>
      </c>
      <c r="M382" s="25" t="s">
        <v>1746</v>
      </c>
    </row>
    <row r="383" spans="1:13" ht="60" x14ac:dyDescent="0.25">
      <c r="A383" s="1" t="s">
        <v>1347</v>
      </c>
      <c r="B383" s="17">
        <f t="shared" si="92"/>
        <v>377</v>
      </c>
      <c r="C383" s="5" t="s">
        <v>163</v>
      </c>
      <c r="D383" s="23" t="s">
        <v>139</v>
      </c>
      <c r="E383" s="23" t="s">
        <v>1342</v>
      </c>
      <c r="F383" s="24">
        <v>3900</v>
      </c>
      <c r="G383" s="6">
        <f t="shared" si="93"/>
        <v>390</v>
      </c>
      <c r="H383" s="6">
        <f t="shared" si="96"/>
        <v>390</v>
      </c>
      <c r="I383" s="6">
        <f t="shared" si="97"/>
        <v>390</v>
      </c>
      <c r="J383" s="6">
        <f t="shared" si="98"/>
        <v>390</v>
      </c>
      <c r="K383" s="6">
        <f t="shared" si="91"/>
        <v>1560</v>
      </c>
      <c r="L383" s="6">
        <f t="shared" si="90"/>
        <v>2340</v>
      </c>
      <c r="M383" s="25" t="s">
        <v>1747</v>
      </c>
    </row>
    <row r="384" spans="1:13" ht="60" x14ac:dyDescent="0.25">
      <c r="A384" s="1" t="s">
        <v>1347</v>
      </c>
      <c r="B384" s="17">
        <f t="shared" si="92"/>
        <v>378</v>
      </c>
      <c r="C384" s="5" t="s">
        <v>162</v>
      </c>
      <c r="D384" s="23" t="s">
        <v>139</v>
      </c>
      <c r="E384" s="23" t="s">
        <v>1342</v>
      </c>
      <c r="F384" s="24">
        <v>3900</v>
      </c>
      <c r="G384" s="6">
        <f t="shared" si="93"/>
        <v>390</v>
      </c>
      <c r="H384" s="6">
        <f t="shared" si="96"/>
        <v>390</v>
      </c>
      <c r="I384" s="6">
        <f t="shared" si="97"/>
        <v>390</v>
      </c>
      <c r="J384" s="6">
        <f t="shared" si="98"/>
        <v>390</v>
      </c>
      <c r="K384" s="6">
        <f t="shared" si="91"/>
        <v>1560</v>
      </c>
      <c r="L384" s="6">
        <f t="shared" si="90"/>
        <v>2340</v>
      </c>
      <c r="M384" s="25" t="s">
        <v>1748</v>
      </c>
    </row>
    <row r="385" spans="1:13" ht="60" x14ac:dyDescent="0.25">
      <c r="A385" s="1" t="s">
        <v>1347</v>
      </c>
      <c r="B385" s="17">
        <f t="shared" si="92"/>
        <v>379</v>
      </c>
      <c r="C385" s="5" t="s">
        <v>161</v>
      </c>
      <c r="D385" s="23" t="s">
        <v>139</v>
      </c>
      <c r="E385" s="23" t="s">
        <v>1342</v>
      </c>
      <c r="F385" s="24">
        <v>2900</v>
      </c>
      <c r="G385" s="6">
        <f t="shared" si="93"/>
        <v>290</v>
      </c>
      <c r="H385" s="6">
        <f t="shared" si="96"/>
        <v>290</v>
      </c>
      <c r="I385" s="6">
        <f t="shared" si="97"/>
        <v>290</v>
      </c>
      <c r="J385" s="6">
        <f t="shared" si="98"/>
        <v>290</v>
      </c>
      <c r="K385" s="6">
        <f t="shared" si="91"/>
        <v>1160</v>
      </c>
      <c r="L385" s="6">
        <f t="shared" si="90"/>
        <v>1740</v>
      </c>
      <c r="M385" s="25" t="s">
        <v>1749</v>
      </c>
    </row>
    <row r="386" spans="1:13" ht="60" x14ac:dyDescent="0.25">
      <c r="A386" s="1" t="s">
        <v>1347</v>
      </c>
      <c r="B386" s="17">
        <f t="shared" si="92"/>
        <v>380</v>
      </c>
      <c r="C386" s="5" t="s">
        <v>160</v>
      </c>
      <c r="D386" s="23" t="s">
        <v>139</v>
      </c>
      <c r="E386" s="23" t="s">
        <v>1342</v>
      </c>
      <c r="F386" s="24">
        <v>2900</v>
      </c>
      <c r="G386" s="6">
        <f t="shared" si="93"/>
        <v>290</v>
      </c>
      <c r="H386" s="6">
        <f t="shared" si="96"/>
        <v>290</v>
      </c>
      <c r="I386" s="6">
        <f t="shared" si="97"/>
        <v>290</v>
      </c>
      <c r="J386" s="6">
        <f t="shared" si="98"/>
        <v>290</v>
      </c>
      <c r="K386" s="6">
        <f t="shared" si="91"/>
        <v>1160</v>
      </c>
      <c r="L386" s="6">
        <f t="shared" si="90"/>
        <v>1740</v>
      </c>
      <c r="M386" s="25" t="s">
        <v>1750</v>
      </c>
    </row>
    <row r="387" spans="1:13" ht="60" x14ac:dyDescent="0.25">
      <c r="A387" s="1" t="s">
        <v>1347</v>
      </c>
      <c r="B387" s="17">
        <f t="shared" si="92"/>
        <v>381</v>
      </c>
      <c r="C387" s="5" t="s">
        <v>159</v>
      </c>
      <c r="D387" s="23" t="s">
        <v>139</v>
      </c>
      <c r="E387" s="23" t="s">
        <v>1342</v>
      </c>
      <c r="F387" s="24">
        <v>2900</v>
      </c>
      <c r="G387" s="6">
        <f t="shared" si="93"/>
        <v>290</v>
      </c>
      <c r="H387" s="6">
        <f t="shared" si="96"/>
        <v>290</v>
      </c>
      <c r="I387" s="6">
        <f t="shared" si="97"/>
        <v>290</v>
      </c>
      <c r="J387" s="6">
        <f t="shared" si="98"/>
        <v>290</v>
      </c>
      <c r="K387" s="6">
        <f t="shared" si="91"/>
        <v>1160</v>
      </c>
      <c r="L387" s="6">
        <f t="shared" si="90"/>
        <v>1740</v>
      </c>
      <c r="M387" s="25" t="s">
        <v>1751</v>
      </c>
    </row>
    <row r="388" spans="1:13" ht="45" x14ac:dyDescent="0.25">
      <c r="A388" s="1" t="s">
        <v>1347</v>
      </c>
      <c r="B388" s="17">
        <f t="shared" si="92"/>
        <v>382</v>
      </c>
      <c r="C388" s="5" t="s">
        <v>158</v>
      </c>
      <c r="D388" s="23" t="s">
        <v>139</v>
      </c>
      <c r="E388" s="23" t="s">
        <v>1342</v>
      </c>
      <c r="F388" s="24">
        <v>2900</v>
      </c>
      <c r="G388" s="6">
        <f t="shared" si="93"/>
        <v>290</v>
      </c>
      <c r="H388" s="6">
        <f t="shared" si="96"/>
        <v>290</v>
      </c>
      <c r="I388" s="6">
        <f t="shared" si="97"/>
        <v>290</v>
      </c>
      <c r="J388" s="6">
        <f t="shared" si="98"/>
        <v>290</v>
      </c>
      <c r="K388" s="6">
        <f t="shared" si="91"/>
        <v>1160</v>
      </c>
      <c r="L388" s="6">
        <f t="shared" si="90"/>
        <v>1740</v>
      </c>
      <c r="M388" s="25" t="s">
        <v>1752</v>
      </c>
    </row>
    <row r="389" spans="1:13" ht="60" x14ac:dyDescent="0.25">
      <c r="A389" s="1" t="s">
        <v>1347</v>
      </c>
      <c r="B389" s="17">
        <f t="shared" si="92"/>
        <v>383</v>
      </c>
      <c r="C389" s="5" t="s">
        <v>157</v>
      </c>
      <c r="D389" s="23" t="s">
        <v>139</v>
      </c>
      <c r="E389" s="23" t="s">
        <v>1342</v>
      </c>
      <c r="F389" s="24">
        <v>2900</v>
      </c>
      <c r="G389" s="6">
        <f t="shared" si="93"/>
        <v>290</v>
      </c>
      <c r="H389" s="6">
        <f t="shared" si="96"/>
        <v>290</v>
      </c>
      <c r="I389" s="6">
        <f t="shared" si="97"/>
        <v>290</v>
      </c>
      <c r="J389" s="6">
        <f t="shared" si="98"/>
        <v>290</v>
      </c>
      <c r="K389" s="6">
        <f t="shared" si="91"/>
        <v>1160</v>
      </c>
      <c r="L389" s="6">
        <f t="shared" si="90"/>
        <v>1740</v>
      </c>
      <c r="M389" s="25" t="s">
        <v>1753</v>
      </c>
    </row>
    <row r="390" spans="1:13" ht="45" x14ac:dyDescent="0.25">
      <c r="A390" s="1" t="s">
        <v>1347</v>
      </c>
      <c r="B390" s="17">
        <f t="shared" si="92"/>
        <v>384</v>
      </c>
      <c r="C390" s="5" t="s">
        <v>156</v>
      </c>
      <c r="D390" s="23" t="s">
        <v>139</v>
      </c>
      <c r="E390" s="23" t="s">
        <v>1342</v>
      </c>
      <c r="F390" s="24">
        <v>2900</v>
      </c>
      <c r="G390" s="6">
        <f t="shared" si="93"/>
        <v>290</v>
      </c>
      <c r="H390" s="6">
        <f t="shared" si="96"/>
        <v>290</v>
      </c>
      <c r="I390" s="6">
        <f t="shared" si="97"/>
        <v>290</v>
      </c>
      <c r="J390" s="6">
        <f t="shared" si="98"/>
        <v>290</v>
      </c>
      <c r="K390" s="6">
        <f t="shared" si="91"/>
        <v>1160</v>
      </c>
      <c r="L390" s="6">
        <f t="shared" si="90"/>
        <v>1740</v>
      </c>
      <c r="M390" s="25" t="s">
        <v>1754</v>
      </c>
    </row>
    <row r="391" spans="1:13" ht="60" x14ac:dyDescent="0.25">
      <c r="A391" s="1" t="s">
        <v>1347</v>
      </c>
      <c r="B391" s="17">
        <f t="shared" si="92"/>
        <v>385</v>
      </c>
      <c r="C391" s="5" t="s">
        <v>155</v>
      </c>
      <c r="D391" s="23" t="s">
        <v>139</v>
      </c>
      <c r="E391" s="23" t="s">
        <v>1342</v>
      </c>
      <c r="F391" s="24">
        <v>2900</v>
      </c>
      <c r="G391" s="6">
        <f t="shared" si="93"/>
        <v>290</v>
      </c>
      <c r="H391" s="6">
        <f t="shared" si="96"/>
        <v>290</v>
      </c>
      <c r="I391" s="6">
        <f t="shared" si="97"/>
        <v>290</v>
      </c>
      <c r="J391" s="6">
        <f t="shared" si="98"/>
        <v>290</v>
      </c>
      <c r="K391" s="6">
        <f t="shared" si="91"/>
        <v>1160</v>
      </c>
      <c r="L391" s="6">
        <f t="shared" ref="L391:L454" si="99">SUM(F391-K391)</f>
        <v>1740</v>
      </c>
      <c r="M391" s="25" t="s">
        <v>1755</v>
      </c>
    </row>
    <row r="392" spans="1:13" ht="60" x14ac:dyDescent="0.25">
      <c r="A392" s="1" t="s">
        <v>1347</v>
      </c>
      <c r="B392" s="17">
        <f t="shared" si="92"/>
        <v>386</v>
      </c>
      <c r="C392" s="5" t="s">
        <v>154</v>
      </c>
      <c r="D392" s="23" t="s">
        <v>139</v>
      </c>
      <c r="E392" s="23" t="s">
        <v>1342</v>
      </c>
      <c r="F392" s="24">
        <v>2900</v>
      </c>
      <c r="G392" s="6">
        <f t="shared" si="93"/>
        <v>290</v>
      </c>
      <c r="H392" s="6">
        <f t="shared" si="96"/>
        <v>290</v>
      </c>
      <c r="I392" s="6">
        <f t="shared" si="97"/>
        <v>290</v>
      </c>
      <c r="J392" s="6">
        <f t="shared" si="98"/>
        <v>290</v>
      </c>
      <c r="K392" s="6">
        <f t="shared" ref="K392:K455" si="100">SUM(G392+H392+I392+J392)</f>
        <v>1160</v>
      </c>
      <c r="L392" s="6">
        <f t="shared" si="99"/>
        <v>1740</v>
      </c>
      <c r="M392" s="25" t="s">
        <v>1756</v>
      </c>
    </row>
    <row r="393" spans="1:13" ht="60" x14ac:dyDescent="0.25">
      <c r="A393" s="1" t="s">
        <v>1347</v>
      </c>
      <c r="B393" s="17">
        <f t="shared" si="92"/>
        <v>387</v>
      </c>
      <c r="C393" s="5" t="s">
        <v>153</v>
      </c>
      <c r="D393" s="23" t="s">
        <v>139</v>
      </c>
      <c r="E393" s="23" t="s">
        <v>1342</v>
      </c>
      <c r="F393" s="24">
        <v>2900</v>
      </c>
      <c r="G393" s="6">
        <f t="shared" si="93"/>
        <v>290</v>
      </c>
      <c r="H393" s="6">
        <f t="shared" si="96"/>
        <v>290</v>
      </c>
      <c r="I393" s="6">
        <f t="shared" si="97"/>
        <v>290</v>
      </c>
      <c r="J393" s="6">
        <f t="shared" si="98"/>
        <v>290</v>
      </c>
      <c r="K393" s="6">
        <f t="shared" si="100"/>
        <v>1160</v>
      </c>
      <c r="L393" s="6">
        <f t="shared" si="99"/>
        <v>1740</v>
      </c>
      <c r="M393" s="25" t="s">
        <v>1757</v>
      </c>
    </row>
    <row r="394" spans="1:13" ht="45" x14ac:dyDescent="0.25">
      <c r="A394" s="1" t="s">
        <v>1347</v>
      </c>
      <c r="B394" s="17">
        <f t="shared" si="92"/>
        <v>388</v>
      </c>
      <c r="C394" s="5" t="s">
        <v>152</v>
      </c>
      <c r="D394" s="23" t="s">
        <v>139</v>
      </c>
      <c r="E394" s="23" t="s">
        <v>1342</v>
      </c>
      <c r="F394" s="24">
        <v>2600</v>
      </c>
      <c r="G394" s="6">
        <f t="shared" ref="G394:G447" si="101">SUM(F394)*10/100</f>
        <v>260</v>
      </c>
      <c r="H394" s="6">
        <f t="shared" si="96"/>
        <v>260</v>
      </c>
      <c r="I394" s="6">
        <f t="shared" si="97"/>
        <v>260</v>
      </c>
      <c r="J394" s="6">
        <f t="shared" si="98"/>
        <v>260</v>
      </c>
      <c r="K394" s="6">
        <f t="shared" si="100"/>
        <v>1040</v>
      </c>
      <c r="L394" s="6">
        <f t="shared" si="99"/>
        <v>1560</v>
      </c>
      <c r="M394" s="25" t="s">
        <v>1758</v>
      </c>
    </row>
    <row r="395" spans="1:13" ht="45" x14ac:dyDescent="0.25">
      <c r="A395" s="1" t="s">
        <v>1347</v>
      </c>
      <c r="B395" s="17">
        <f t="shared" si="92"/>
        <v>389</v>
      </c>
      <c r="C395" s="5" t="s">
        <v>151</v>
      </c>
      <c r="D395" s="23" t="s">
        <v>139</v>
      </c>
      <c r="E395" s="23" t="s">
        <v>1342</v>
      </c>
      <c r="F395" s="24">
        <v>2600</v>
      </c>
      <c r="G395" s="6">
        <f t="shared" si="101"/>
        <v>260</v>
      </c>
      <c r="H395" s="6">
        <f t="shared" si="96"/>
        <v>260</v>
      </c>
      <c r="I395" s="6">
        <f t="shared" si="97"/>
        <v>260</v>
      </c>
      <c r="J395" s="6">
        <f t="shared" si="98"/>
        <v>260</v>
      </c>
      <c r="K395" s="6">
        <f t="shared" si="100"/>
        <v>1040</v>
      </c>
      <c r="L395" s="6">
        <f t="shared" si="99"/>
        <v>1560</v>
      </c>
      <c r="M395" s="25" t="s">
        <v>1759</v>
      </c>
    </row>
    <row r="396" spans="1:13" ht="45" x14ac:dyDescent="0.25">
      <c r="A396" s="1" t="s">
        <v>1347</v>
      </c>
      <c r="B396" s="17">
        <f t="shared" si="92"/>
        <v>390</v>
      </c>
      <c r="C396" s="5" t="s">
        <v>150</v>
      </c>
      <c r="D396" s="23" t="s">
        <v>139</v>
      </c>
      <c r="E396" s="23" t="s">
        <v>1342</v>
      </c>
      <c r="F396" s="24">
        <v>2600</v>
      </c>
      <c r="G396" s="6">
        <f t="shared" si="101"/>
        <v>260</v>
      </c>
      <c r="H396" s="6">
        <f t="shared" si="96"/>
        <v>260</v>
      </c>
      <c r="I396" s="6">
        <f t="shared" si="97"/>
        <v>260</v>
      </c>
      <c r="J396" s="6">
        <f t="shared" si="98"/>
        <v>260</v>
      </c>
      <c r="K396" s="6">
        <f t="shared" si="100"/>
        <v>1040</v>
      </c>
      <c r="L396" s="6">
        <f t="shared" si="99"/>
        <v>1560</v>
      </c>
      <c r="M396" s="25" t="s">
        <v>1760</v>
      </c>
    </row>
    <row r="397" spans="1:13" ht="45" x14ac:dyDescent="0.25">
      <c r="A397" s="1" t="s">
        <v>1347</v>
      </c>
      <c r="B397" s="17">
        <f t="shared" si="92"/>
        <v>391</v>
      </c>
      <c r="C397" s="5" t="s">
        <v>149</v>
      </c>
      <c r="D397" s="23" t="s">
        <v>139</v>
      </c>
      <c r="E397" s="23" t="s">
        <v>1342</v>
      </c>
      <c r="F397" s="24">
        <v>2600</v>
      </c>
      <c r="G397" s="6">
        <f t="shared" si="101"/>
        <v>260</v>
      </c>
      <c r="H397" s="6">
        <f t="shared" si="96"/>
        <v>260</v>
      </c>
      <c r="I397" s="6">
        <f t="shared" si="97"/>
        <v>260</v>
      </c>
      <c r="J397" s="6">
        <f t="shared" si="98"/>
        <v>260</v>
      </c>
      <c r="K397" s="6">
        <f t="shared" si="100"/>
        <v>1040</v>
      </c>
      <c r="L397" s="6">
        <f t="shared" si="99"/>
        <v>1560</v>
      </c>
      <c r="M397" s="25" t="s">
        <v>1761</v>
      </c>
    </row>
    <row r="398" spans="1:13" ht="60" x14ac:dyDescent="0.25">
      <c r="A398" s="1" t="s">
        <v>1347</v>
      </c>
      <c r="B398" s="17">
        <f t="shared" si="92"/>
        <v>392</v>
      </c>
      <c r="C398" s="5" t="s">
        <v>148</v>
      </c>
      <c r="D398" s="23" t="s">
        <v>139</v>
      </c>
      <c r="E398" s="23" t="s">
        <v>1342</v>
      </c>
      <c r="F398" s="24">
        <v>2900</v>
      </c>
      <c r="G398" s="6">
        <f t="shared" si="101"/>
        <v>290</v>
      </c>
      <c r="H398" s="6">
        <f t="shared" si="96"/>
        <v>290</v>
      </c>
      <c r="I398" s="6">
        <f t="shared" si="97"/>
        <v>290</v>
      </c>
      <c r="J398" s="6">
        <f t="shared" si="98"/>
        <v>290</v>
      </c>
      <c r="K398" s="6">
        <f t="shared" si="100"/>
        <v>1160</v>
      </c>
      <c r="L398" s="6">
        <f t="shared" si="99"/>
        <v>1740</v>
      </c>
      <c r="M398" s="25" t="s">
        <v>1762</v>
      </c>
    </row>
    <row r="399" spans="1:13" ht="60" x14ac:dyDescent="0.25">
      <c r="A399" s="1" t="s">
        <v>1347</v>
      </c>
      <c r="B399" s="17">
        <f t="shared" ref="B399:B462" si="102">B398+1</f>
        <v>393</v>
      </c>
      <c r="C399" s="5" t="s">
        <v>147</v>
      </c>
      <c r="D399" s="23" t="s">
        <v>139</v>
      </c>
      <c r="E399" s="23" t="s">
        <v>1342</v>
      </c>
      <c r="F399" s="24">
        <v>900</v>
      </c>
      <c r="G399" s="6">
        <f t="shared" si="101"/>
        <v>90</v>
      </c>
      <c r="H399" s="6">
        <f t="shared" si="96"/>
        <v>90</v>
      </c>
      <c r="I399" s="6">
        <f t="shared" si="97"/>
        <v>90</v>
      </c>
      <c r="J399" s="6">
        <f t="shared" si="98"/>
        <v>90</v>
      </c>
      <c r="K399" s="6">
        <f t="shared" si="100"/>
        <v>360</v>
      </c>
      <c r="L399" s="6">
        <f t="shared" si="99"/>
        <v>540</v>
      </c>
      <c r="M399" s="25" t="s">
        <v>1763</v>
      </c>
    </row>
    <row r="400" spans="1:13" ht="60" x14ac:dyDescent="0.25">
      <c r="A400" s="1" t="s">
        <v>1347</v>
      </c>
      <c r="B400" s="17">
        <f t="shared" si="102"/>
        <v>394</v>
      </c>
      <c r="C400" s="5" t="s">
        <v>146</v>
      </c>
      <c r="D400" s="23" t="s">
        <v>139</v>
      </c>
      <c r="E400" s="23" t="s">
        <v>1342</v>
      </c>
      <c r="F400" s="24">
        <v>3900</v>
      </c>
      <c r="G400" s="6">
        <f t="shared" si="101"/>
        <v>390</v>
      </c>
      <c r="H400" s="6">
        <f t="shared" si="96"/>
        <v>390</v>
      </c>
      <c r="I400" s="6">
        <f t="shared" si="97"/>
        <v>390</v>
      </c>
      <c r="J400" s="6">
        <f t="shared" si="98"/>
        <v>390</v>
      </c>
      <c r="K400" s="6">
        <f t="shared" si="100"/>
        <v>1560</v>
      </c>
      <c r="L400" s="6">
        <f t="shared" si="99"/>
        <v>2340</v>
      </c>
      <c r="M400" s="25" t="s">
        <v>1764</v>
      </c>
    </row>
    <row r="401" spans="1:13" ht="60" x14ac:dyDescent="0.25">
      <c r="A401" s="1" t="s">
        <v>1347</v>
      </c>
      <c r="B401" s="17">
        <f t="shared" si="102"/>
        <v>395</v>
      </c>
      <c r="C401" s="5" t="s">
        <v>145</v>
      </c>
      <c r="D401" s="23" t="s">
        <v>139</v>
      </c>
      <c r="E401" s="23" t="s">
        <v>1342</v>
      </c>
      <c r="F401" s="24">
        <v>3900</v>
      </c>
      <c r="G401" s="6">
        <f t="shared" si="101"/>
        <v>390</v>
      </c>
      <c r="H401" s="6">
        <f t="shared" si="96"/>
        <v>390</v>
      </c>
      <c r="I401" s="6">
        <f t="shared" si="97"/>
        <v>390</v>
      </c>
      <c r="J401" s="6">
        <f t="shared" si="98"/>
        <v>390</v>
      </c>
      <c r="K401" s="6">
        <f t="shared" si="100"/>
        <v>1560</v>
      </c>
      <c r="L401" s="6">
        <f t="shared" si="99"/>
        <v>2340</v>
      </c>
      <c r="M401" s="25" t="s">
        <v>1765</v>
      </c>
    </row>
    <row r="402" spans="1:13" ht="60" x14ac:dyDescent="0.25">
      <c r="A402" s="1" t="s">
        <v>1347</v>
      </c>
      <c r="B402" s="17">
        <f t="shared" si="102"/>
        <v>396</v>
      </c>
      <c r="C402" s="5" t="s">
        <v>144</v>
      </c>
      <c r="D402" s="23" t="s">
        <v>139</v>
      </c>
      <c r="E402" s="23" t="s">
        <v>1342</v>
      </c>
      <c r="F402" s="24">
        <v>2600</v>
      </c>
      <c r="G402" s="6">
        <f t="shared" si="101"/>
        <v>260</v>
      </c>
      <c r="H402" s="6">
        <f t="shared" si="96"/>
        <v>260</v>
      </c>
      <c r="I402" s="6">
        <f t="shared" si="97"/>
        <v>260</v>
      </c>
      <c r="J402" s="6">
        <f t="shared" si="98"/>
        <v>260</v>
      </c>
      <c r="K402" s="6">
        <f t="shared" si="100"/>
        <v>1040</v>
      </c>
      <c r="L402" s="6">
        <f t="shared" si="99"/>
        <v>1560</v>
      </c>
      <c r="M402" s="25" t="s">
        <v>1766</v>
      </c>
    </row>
    <row r="403" spans="1:13" ht="60" x14ac:dyDescent="0.25">
      <c r="A403" s="1" t="s">
        <v>1347</v>
      </c>
      <c r="B403" s="17">
        <f t="shared" si="102"/>
        <v>397</v>
      </c>
      <c r="C403" s="5" t="s">
        <v>143</v>
      </c>
      <c r="D403" s="23" t="s">
        <v>139</v>
      </c>
      <c r="E403" s="23" t="s">
        <v>1342</v>
      </c>
      <c r="F403" s="24">
        <v>2600</v>
      </c>
      <c r="G403" s="6">
        <f t="shared" si="101"/>
        <v>260</v>
      </c>
      <c r="H403" s="6">
        <f t="shared" si="96"/>
        <v>260</v>
      </c>
      <c r="I403" s="6">
        <f t="shared" si="97"/>
        <v>260</v>
      </c>
      <c r="J403" s="6">
        <f t="shared" si="98"/>
        <v>260</v>
      </c>
      <c r="K403" s="6">
        <f t="shared" si="100"/>
        <v>1040</v>
      </c>
      <c r="L403" s="6">
        <f t="shared" si="99"/>
        <v>1560</v>
      </c>
      <c r="M403" s="25" t="s">
        <v>1767</v>
      </c>
    </row>
    <row r="404" spans="1:13" ht="60" x14ac:dyDescent="0.25">
      <c r="A404" s="1" t="s">
        <v>1347</v>
      </c>
      <c r="B404" s="17">
        <f t="shared" si="102"/>
        <v>398</v>
      </c>
      <c r="C404" s="5" t="s">
        <v>142</v>
      </c>
      <c r="D404" s="23" t="s">
        <v>139</v>
      </c>
      <c r="E404" s="23" t="s">
        <v>1342</v>
      </c>
      <c r="F404" s="24">
        <v>3200</v>
      </c>
      <c r="G404" s="6">
        <f t="shared" si="101"/>
        <v>320</v>
      </c>
      <c r="H404" s="6">
        <f t="shared" si="96"/>
        <v>320</v>
      </c>
      <c r="I404" s="6">
        <f t="shared" si="97"/>
        <v>320</v>
      </c>
      <c r="J404" s="6">
        <f t="shared" si="98"/>
        <v>320</v>
      </c>
      <c r="K404" s="6">
        <f t="shared" si="100"/>
        <v>1280</v>
      </c>
      <c r="L404" s="6">
        <f t="shared" si="99"/>
        <v>1920</v>
      </c>
      <c r="M404" s="25" t="s">
        <v>1768</v>
      </c>
    </row>
    <row r="405" spans="1:13" ht="60" x14ac:dyDescent="0.25">
      <c r="A405" s="1" t="s">
        <v>1347</v>
      </c>
      <c r="B405" s="17">
        <f t="shared" si="102"/>
        <v>399</v>
      </c>
      <c r="C405" s="5" t="s">
        <v>141</v>
      </c>
      <c r="D405" s="23" t="s">
        <v>139</v>
      </c>
      <c r="E405" s="23" t="s">
        <v>1342</v>
      </c>
      <c r="F405" s="24">
        <v>2600</v>
      </c>
      <c r="G405" s="6">
        <f t="shared" si="101"/>
        <v>260</v>
      </c>
      <c r="H405" s="6">
        <f t="shared" si="96"/>
        <v>260</v>
      </c>
      <c r="I405" s="6">
        <f t="shared" si="97"/>
        <v>260</v>
      </c>
      <c r="J405" s="6">
        <f t="shared" si="98"/>
        <v>260</v>
      </c>
      <c r="K405" s="6">
        <f t="shared" si="100"/>
        <v>1040</v>
      </c>
      <c r="L405" s="6">
        <f t="shared" si="99"/>
        <v>1560</v>
      </c>
      <c r="M405" s="25" t="s">
        <v>1769</v>
      </c>
    </row>
    <row r="406" spans="1:13" ht="60" x14ac:dyDescent="0.25">
      <c r="A406" s="1" t="s">
        <v>1347</v>
      </c>
      <c r="B406" s="17">
        <f t="shared" si="102"/>
        <v>400</v>
      </c>
      <c r="C406" s="5" t="s">
        <v>140</v>
      </c>
      <c r="D406" s="23" t="s">
        <v>139</v>
      </c>
      <c r="E406" s="23" t="s">
        <v>1342</v>
      </c>
      <c r="F406" s="24">
        <v>2900</v>
      </c>
      <c r="G406" s="6">
        <f t="shared" si="101"/>
        <v>290</v>
      </c>
      <c r="H406" s="6">
        <f t="shared" si="96"/>
        <v>290</v>
      </c>
      <c r="I406" s="6">
        <f t="shared" si="97"/>
        <v>290</v>
      </c>
      <c r="J406" s="6">
        <f t="shared" si="98"/>
        <v>290</v>
      </c>
      <c r="K406" s="6">
        <f t="shared" si="100"/>
        <v>1160</v>
      </c>
      <c r="L406" s="6">
        <f t="shared" si="99"/>
        <v>1740</v>
      </c>
      <c r="M406" s="25" t="s">
        <v>1770</v>
      </c>
    </row>
    <row r="407" spans="1:13" ht="60" x14ac:dyDescent="0.25">
      <c r="A407" s="1" t="s">
        <v>1347</v>
      </c>
      <c r="B407" s="17">
        <f t="shared" si="102"/>
        <v>401</v>
      </c>
      <c r="C407" s="5" t="s">
        <v>138</v>
      </c>
      <c r="D407" s="23" t="s">
        <v>139</v>
      </c>
      <c r="E407" s="23" t="s">
        <v>1342</v>
      </c>
      <c r="F407" s="24">
        <v>2800</v>
      </c>
      <c r="G407" s="6">
        <f t="shared" si="101"/>
        <v>280</v>
      </c>
      <c r="H407" s="6">
        <f t="shared" si="96"/>
        <v>280</v>
      </c>
      <c r="I407" s="6">
        <f t="shared" si="97"/>
        <v>280</v>
      </c>
      <c r="J407" s="6">
        <f t="shared" si="98"/>
        <v>280</v>
      </c>
      <c r="K407" s="6">
        <f t="shared" si="100"/>
        <v>1120</v>
      </c>
      <c r="L407" s="6">
        <f t="shared" si="99"/>
        <v>1680</v>
      </c>
      <c r="M407" s="25" t="s">
        <v>1771</v>
      </c>
    </row>
    <row r="408" spans="1:13" ht="45" x14ac:dyDescent="0.25">
      <c r="A408" s="1" t="s">
        <v>1350</v>
      </c>
      <c r="B408" s="17">
        <f t="shared" si="102"/>
        <v>402</v>
      </c>
      <c r="C408" s="5" t="s">
        <v>623</v>
      </c>
      <c r="D408" s="23" t="s">
        <v>257</v>
      </c>
      <c r="E408" s="23" t="s">
        <v>1344</v>
      </c>
      <c r="F408" s="24">
        <v>2262</v>
      </c>
      <c r="G408" s="6">
        <f t="shared" si="101"/>
        <v>226.2</v>
      </c>
      <c r="H408" s="6">
        <f t="shared" ref="H408:H428" si="103">SUM(F408)*10/100</f>
        <v>226.2</v>
      </c>
      <c r="I408" s="6">
        <f t="shared" ref="I408:I425" si="104">SUM(F408)*10/100</f>
        <v>226.2</v>
      </c>
      <c r="J408" s="6">
        <f t="shared" si="98"/>
        <v>226.2</v>
      </c>
      <c r="K408" s="6">
        <f t="shared" si="100"/>
        <v>904.8</v>
      </c>
      <c r="L408" s="6">
        <f t="shared" si="99"/>
        <v>1357.2</v>
      </c>
      <c r="M408" s="25" t="s">
        <v>1772</v>
      </c>
    </row>
    <row r="409" spans="1:13" ht="45" x14ac:dyDescent="0.25">
      <c r="A409" s="1" t="s">
        <v>1350</v>
      </c>
      <c r="B409" s="17">
        <f t="shared" si="102"/>
        <v>403</v>
      </c>
      <c r="C409" s="5" t="s">
        <v>622</v>
      </c>
      <c r="D409" s="23" t="s">
        <v>257</v>
      </c>
      <c r="E409" s="23" t="s">
        <v>1344</v>
      </c>
      <c r="F409" s="24">
        <v>600</v>
      </c>
      <c r="G409" s="6">
        <f t="shared" si="101"/>
        <v>60</v>
      </c>
      <c r="H409" s="6">
        <f t="shared" si="103"/>
        <v>60</v>
      </c>
      <c r="I409" s="6">
        <f t="shared" si="104"/>
        <v>60</v>
      </c>
      <c r="J409" s="6">
        <f t="shared" ref="J409:J428" si="105">SUM(F409)*10/100</f>
        <v>60</v>
      </c>
      <c r="K409" s="6">
        <f t="shared" si="100"/>
        <v>240</v>
      </c>
      <c r="L409" s="6">
        <f t="shared" si="99"/>
        <v>360</v>
      </c>
      <c r="M409" s="25" t="s">
        <v>1773</v>
      </c>
    </row>
    <row r="410" spans="1:13" ht="45" x14ac:dyDescent="0.25">
      <c r="A410" s="1" t="s">
        <v>1350</v>
      </c>
      <c r="B410" s="17">
        <f t="shared" si="102"/>
        <v>404</v>
      </c>
      <c r="C410" s="5" t="s">
        <v>621</v>
      </c>
      <c r="D410" s="23" t="s">
        <v>257</v>
      </c>
      <c r="E410" s="23" t="s">
        <v>1344</v>
      </c>
      <c r="F410" s="24">
        <v>600</v>
      </c>
      <c r="G410" s="6">
        <f t="shared" si="101"/>
        <v>60</v>
      </c>
      <c r="H410" s="6">
        <f t="shared" si="103"/>
        <v>60</v>
      </c>
      <c r="I410" s="6">
        <f t="shared" si="104"/>
        <v>60</v>
      </c>
      <c r="J410" s="6">
        <f t="shared" si="105"/>
        <v>60</v>
      </c>
      <c r="K410" s="6">
        <f t="shared" si="100"/>
        <v>240</v>
      </c>
      <c r="L410" s="6">
        <f t="shared" si="99"/>
        <v>360</v>
      </c>
      <c r="M410" s="25" t="s">
        <v>1774</v>
      </c>
    </row>
    <row r="411" spans="1:13" ht="45" x14ac:dyDescent="0.25">
      <c r="A411" s="1" t="s">
        <v>1350</v>
      </c>
      <c r="B411" s="17">
        <f t="shared" si="102"/>
        <v>405</v>
      </c>
      <c r="C411" s="5" t="s">
        <v>271</v>
      </c>
      <c r="D411" s="23" t="s">
        <v>257</v>
      </c>
      <c r="E411" s="23" t="s">
        <v>1340</v>
      </c>
      <c r="F411" s="24">
        <v>600</v>
      </c>
      <c r="G411" s="6">
        <f t="shared" si="101"/>
        <v>60</v>
      </c>
      <c r="H411" s="6">
        <f t="shared" si="103"/>
        <v>60</v>
      </c>
      <c r="I411" s="6">
        <f t="shared" si="104"/>
        <v>60</v>
      </c>
      <c r="J411" s="6">
        <f t="shared" si="105"/>
        <v>60</v>
      </c>
      <c r="K411" s="6">
        <f t="shared" si="100"/>
        <v>240</v>
      </c>
      <c r="L411" s="6">
        <f t="shared" si="99"/>
        <v>360</v>
      </c>
      <c r="M411" s="25" t="s">
        <v>1775</v>
      </c>
    </row>
    <row r="412" spans="1:13" ht="45" x14ac:dyDescent="0.25">
      <c r="A412" s="1" t="s">
        <v>1350</v>
      </c>
      <c r="B412" s="17">
        <f t="shared" si="102"/>
        <v>406</v>
      </c>
      <c r="C412" s="5" t="s">
        <v>270</v>
      </c>
      <c r="D412" s="23" t="s">
        <v>257</v>
      </c>
      <c r="E412" s="23" t="s">
        <v>1340</v>
      </c>
      <c r="F412" s="24">
        <v>400</v>
      </c>
      <c r="G412" s="6">
        <f t="shared" si="101"/>
        <v>40</v>
      </c>
      <c r="H412" s="6">
        <f t="shared" si="103"/>
        <v>40</v>
      </c>
      <c r="I412" s="6">
        <f t="shared" si="104"/>
        <v>40</v>
      </c>
      <c r="J412" s="6">
        <f t="shared" si="105"/>
        <v>40</v>
      </c>
      <c r="K412" s="6">
        <f t="shared" si="100"/>
        <v>160</v>
      </c>
      <c r="L412" s="6">
        <f t="shared" si="99"/>
        <v>240</v>
      </c>
      <c r="M412" s="25" t="s">
        <v>1776</v>
      </c>
    </row>
    <row r="413" spans="1:13" ht="45" x14ac:dyDescent="0.25">
      <c r="A413" s="1" t="s">
        <v>1350</v>
      </c>
      <c r="B413" s="17">
        <f t="shared" si="102"/>
        <v>407</v>
      </c>
      <c r="C413" s="5" t="s">
        <v>269</v>
      </c>
      <c r="D413" s="23" t="s">
        <v>257</v>
      </c>
      <c r="E413" s="23" t="s">
        <v>1340</v>
      </c>
      <c r="F413" s="24">
        <v>600</v>
      </c>
      <c r="G413" s="6">
        <f t="shared" si="101"/>
        <v>60</v>
      </c>
      <c r="H413" s="6">
        <f t="shared" si="103"/>
        <v>60</v>
      </c>
      <c r="I413" s="6">
        <f t="shared" si="104"/>
        <v>60</v>
      </c>
      <c r="J413" s="6">
        <f t="shared" si="105"/>
        <v>60</v>
      </c>
      <c r="K413" s="6">
        <f t="shared" si="100"/>
        <v>240</v>
      </c>
      <c r="L413" s="6">
        <f t="shared" si="99"/>
        <v>360</v>
      </c>
      <c r="M413" s="25" t="s">
        <v>1777</v>
      </c>
    </row>
    <row r="414" spans="1:13" ht="45" x14ac:dyDescent="0.25">
      <c r="A414" s="1" t="s">
        <v>1350</v>
      </c>
      <c r="B414" s="17">
        <f t="shared" si="102"/>
        <v>408</v>
      </c>
      <c r="C414" s="5" t="s">
        <v>268</v>
      </c>
      <c r="D414" s="23" t="s">
        <v>257</v>
      </c>
      <c r="E414" s="23" t="s">
        <v>1340</v>
      </c>
      <c r="F414" s="24">
        <v>600</v>
      </c>
      <c r="G414" s="6">
        <f t="shared" si="101"/>
        <v>60</v>
      </c>
      <c r="H414" s="6">
        <f t="shared" si="103"/>
        <v>60</v>
      </c>
      <c r="I414" s="6">
        <f t="shared" si="104"/>
        <v>60</v>
      </c>
      <c r="J414" s="6">
        <f t="shared" si="105"/>
        <v>60</v>
      </c>
      <c r="K414" s="6">
        <f t="shared" si="100"/>
        <v>240</v>
      </c>
      <c r="L414" s="6">
        <f t="shared" si="99"/>
        <v>360</v>
      </c>
      <c r="M414" s="25" t="s">
        <v>1778</v>
      </c>
    </row>
    <row r="415" spans="1:13" ht="45" x14ac:dyDescent="0.25">
      <c r="A415" s="1" t="s">
        <v>1350</v>
      </c>
      <c r="B415" s="17">
        <f t="shared" si="102"/>
        <v>409</v>
      </c>
      <c r="C415" s="5" t="s">
        <v>267</v>
      </c>
      <c r="D415" s="23" t="s">
        <v>257</v>
      </c>
      <c r="E415" s="23" t="s">
        <v>1340</v>
      </c>
      <c r="F415" s="24">
        <v>600</v>
      </c>
      <c r="G415" s="6">
        <f t="shared" si="101"/>
        <v>60</v>
      </c>
      <c r="H415" s="6">
        <f t="shared" si="103"/>
        <v>60</v>
      </c>
      <c r="I415" s="6">
        <f t="shared" si="104"/>
        <v>60</v>
      </c>
      <c r="J415" s="6">
        <f t="shared" si="105"/>
        <v>60</v>
      </c>
      <c r="K415" s="6">
        <f t="shared" si="100"/>
        <v>240</v>
      </c>
      <c r="L415" s="6">
        <f t="shared" si="99"/>
        <v>360</v>
      </c>
      <c r="M415" s="25" t="s">
        <v>1779</v>
      </c>
    </row>
    <row r="416" spans="1:13" ht="45" x14ac:dyDescent="0.25">
      <c r="A416" s="1" t="s">
        <v>1350</v>
      </c>
      <c r="B416" s="17">
        <f t="shared" si="102"/>
        <v>410</v>
      </c>
      <c r="C416" s="5" t="s">
        <v>266</v>
      </c>
      <c r="D416" s="23" t="s">
        <v>257</v>
      </c>
      <c r="E416" s="23" t="s">
        <v>1340</v>
      </c>
      <c r="F416" s="24">
        <v>600</v>
      </c>
      <c r="G416" s="6">
        <f t="shared" si="101"/>
        <v>60</v>
      </c>
      <c r="H416" s="6">
        <f t="shared" si="103"/>
        <v>60</v>
      </c>
      <c r="I416" s="6">
        <f t="shared" si="104"/>
        <v>60</v>
      </c>
      <c r="J416" s="6">
        <f t="shared" si="105"/>
        <v>60</v>
      </c>
      <c r="K416" s="6">
        <f t="shared" si="100"/>
        <v>240</v>
      </c>
      <c r="L416" s="6">
        <f t="shared" si="99"/>
        <v>360</v>
      </c>
      <c r="M416" s="25" t="s">
        <v>1780</v>
      </c>
    </row>
    <row r="417" spans="1:13" ht="45" x14ac:dyDescent="0.25">
      <c r="A417" s="1" t="s">
        <v>1350</v>
      </c>
      <c r="B417" s="17">
        <f t="shared" si="102"/>
        <v>411</v>
      </c>
      <c r="C417" s="5" t="s">
        <v>265</v>
      </c>
      <c r="D417" s="23" t="s">
        <v>257</v>
      </c>
      <c r="E417" s="23" t="s">
        <v>1340</v>
      </c>
      <c r="F417" s="24">
        <v>600</v>
      </c>
      <c r="G417" s="6">
        <f t="shared" si="101"/>
        <v>60</v>
      </c>
      <c r="H417" s="6">
        <f t="shared" si="103"/>
        <v>60</v>
      </c>
      <c r="I417" s="6">
        <f t="shared" si="104"/>
        <v>60</v>
      </c>
      <c r="J417" s="6">
        <f t="shared" si="105"/>
        <v>60</v>
      </c>
      <c r="K417" s="6">
        <f t="shared" si="100"/>
        <v>240</v>
      </c>
      <c r="L417" s="6">
        <f t="shared" si="99"/>
        <v>360</v>
      </c>
      <c r="M417" s="25" t="s">
        <v>1781</v>
      </c>
    </row>
    <row r="418" spans="1:13" ht="45" x14ac:dyDescent="0.25">
      <c r="A418" s="1" t="s">
        <v>1350</v>
      </c>
      <c r="B418" s="17">
        <f t="shared" si="102"/>
        <v>412</v>
      </c>
      <c r="C418" s="5" t="s">
        <v>264</v>
      </c>
      <c r="D418" s="23" t="s">
        <v>257</v>
      </c>
      <c r="E418" s="23" t="s">
        <v>1340</v>
      </c>
      <c r="F418" s="24">
        <v>600</v>
      </c>
      <c r="G418" s="6">
        <f t="shared" si="101"/>
        <v>60</v>
      </c>
      <c r="H418" s="6">
        <f t="shared" si="103"/>
        <v>60</v>
      </c>
      <c r="I418" s="6">
        <f t="shared" si="104"/>
        <v>60</v>
      </c>
      <c r="J418" s="6">
        <f t="shared" si="105"/>
        <v>60</v>
      </c>
      <c r="K418" s="6">
        <f t="shared" si="100"/>
        <v>240</v>
      </c>
      <c r="L418" s="6">
        <f t="shared" si="99"/>
        <v>360</v>
      </c>
      <c r="M418" s="25" t="s">
        <v>1782</v>
      </c>
    </row>
    <row r="419" spans="1:13" ht="45" x14ac:dyDescent="0.25">
      <c r="A419" s="1" t="s">
        <v>1350</v>
      </c>
      <c r="B419" s="17">
        <f t="shared" si="102"/>
        <v>413</v>
      </c>
      <c r="C419" s="5" t="s">
        <v>263</v>
      </c>
      <c r="D419" s="23" t="s">
        <v>257</v>
      </c>
      <c r="E419" s="23" t="s">
        <v>1340</v>
      </c>
      <c r="F419" s="24">
        <v>600</v>
      </c>
      <c r="G419" s="6">
        <f t="shared" si="101"/>
        <v>60</v>
      </c>
      <c r="H419" s="6">
        <f t="shared" si="103"/>
        <v>60</v>
      </c>
      <c r="I419" s="6">
        <f t="shared" si="104"/>
        <v>60</v>
      </c>
      <c r="J419" s="6">
        <f t="shared" si="105"/>
        <v>60</v>
      </c>
      <c r="K419" s="6">
        <f t="shared" si="100"/>
        <v>240</v>
      </c>
      <c r="L419" s="6">
        <f t="shared" si="99"/>
        <v>360</v>
      </c>
      <c r="M419" s="25" t="s">
        <v>1783</v>
      </c>
    </row>
    <row r="420" spans="1:13" ht="45" x14ac:dyDescent="0.25">
      <c r="A420" s="1" t="s">
        <v>1350</v>
      </c>
      <c r="B420" s="17">
        <f t="shared" si="102"/>
        <v>414</v>
      </c>
      <c r="C420" s="5" t="s">
        <v>262</v>
      </c>
      <c r="D420" s="23" t="s">
        <v>257</v>
      </c>
      <c r="E420" s="23" t="s">
        <v>1340</v>
      </c>
      <c r="F420" s="24">
        <v>600</v>
      </c>
      <c r="G420" s="6">
        <f t="shared" si="101"/>
        <v>60</v>
      </c>
      <c r="H420" s="6">
        <f t="shared" si="103"/>
        <v>60</v>
      </c>
      <c r="I420" s="6">
        <f t="shared" si="104"/>
        <v>60</v>
      </c>
      <c r="J420" s="6">
        <f t="shared" si="105"/>
        <v>60</v>
      </c>
      <c r="K420" s="6">
        <f t="shared" si="100"/>
        <v>240</v>
      </c>
      <c r="L420" s="6">
        <f t="shared" si="99"/>
        <v>360</v>
      </c>
      <c r="M420" s="25" t="s">
        <v>1784</v>
      </c>
    </row>
    <row r="421" spans="1:13" ht="45" x14ac:dyDescent="0.25">
      <c r="A421" s="1" t="s">
        <v>1350</v>
      </c>
      <c r="B421" s="17">
        <f t="shared" si="102"/>
        <v>415</v>
      </c>
      <c r="C421" s="5" t="s">
        <v>261</v>
      </c>
      <c r="D421" s="23" t="s">
        <v>257</v>
      </c>
      <c r="E421" s="23" t="s">
        <v>1340</v>
      </c>
      <c r="F421" s="24">
        <v>600</v>
      </c>
      <c r="G421" s="6">
        <f t="shared" si="101"/>
        <v>60</v>
      </c>
      <c r="H421" s="6">
        <f t="shared" si="103"/>
        <v>60</v>
      </c>
      <c r="I421" s="6">
        <f t="shared" si="104"/>
        <v>60</v>
      </c>
      <c r="J421" s="6">
        <f t="shared" si="105"/>
        <v>60</v>
      </c>
      <c r="K421" s="6">
        <f t="shared" si="100"/>
        <v>240</v>
      </c>
      <c r="L421" s="6">
        <f t="shared" si="99"/>
        <v>360</v>
      </c>
      <c r="M421" s="25" t="s">
        <v>1785</v>
      </c>
    </row>
    <row r="422" spans="1:13" ht="45" x14ac:dyDescent="0.25">
      <c r="A422" s="1" t="s">
        <v>1350</v>
      </c>
      <c r="B422" s="17">
        <f t="shared" si="102"/>
        <v>416</v>
      </c>
      <c r="C422" s="5" t="s">
        <v>260</v>
      </c>
      <c r="D422" s="23" t="s">
        <v>257</v>
      </c>
      <c r="E422" s="23" t="s">
        <v>1340</v>
      </c>
      <c r="F422" s="24">
        <v>600</v>
      </c>
      <c r="G422" s="6">
        <f t="shared" si="101"/>
        <v>60</v>
      </c>
      <c r="H422" s="6">
        <f t="shared" si="103"/>
        <v>60</v>
      </c>
      <c r="I422" s="6">
        <f t="shared" si="104"/>
        <v>60</v>
      </c>
      <c r="J422" s="6">
        <f t="shared" si="105"/>
        <v>60</v>
      </c>
      <c r="K422" s="6">
        <f t="shared" si="100"/>
        <v>240</v>
      </c>
      <c r="L422" s="6">
        <f t="shared" si="99"/>
        <v>360</v>
      </c>
      <c r="M422" s="25" t="s">
        <v>1786</v>
      </c>
    </row>
    <row r="423" spans="1:13" ht="45" x14ac:dyDescent="0.25">
      <c r="A423" s="1" t="s">
        <v>1350</v>
      </c>
      <c r="B423" s="17">
        <f t="shared" si="102"/>
        <v>417</v>
      </c>
      <c r="C423" s="5" t="s">
        <v>259</v>
      </c>
      <c r="D423" s="23" t="s">
        <v>257</v>
      </c>
      <c r="E423" s="23" t="s">
        <v>1340</v>
      </c>
      <c r="F423" s="24">
        <v>600</v>
      </c>
      <c r="G423" s="6">
        <f t="shared" si="101"/>
        <v>60</v>
      </c>
      <c r="H423" s="6">
        <f t="shared" si="103"/>
        <v>60</v>
      </c>
      <c r="I423" s="6">
        <f t="shared" si="104"/>
        <v>60</v>
      </c>
      <c r="J423" s="6">
        <f t="shared" si="105"/>
        <v>60</v>
      </c>
      <c r="K423" s="6">
        <f t="shared" si="100"/>
        <v>240</v>
      </c>
      <c r="L423" s="6">
        <f t="shared" si="99"/>
        <v>360</v>
      </c>
      <c r="M423" s="25" t="s">
        <v>1787</v>
      </c>
    </row>
    <row r="424" spans="1:13" ht="45" x14ac:dyDescent="0.25">
      <c r="A424" s="1" t="s">
        <v>1350</v>
      </c>
      <c r="B424" s="17">
        <f t="shared" si="102"/>
        <v>418</v>
      </c>
      <c r="C424" s="5" t="s">
        <v>258</v>
      </c>
      <c r="D424" s="23" t="s">
        <v>257</v>
      </c>
      <c r="E424" s="23" t="s">
        <v>1340</v>
      </c>
      <c r="F424" s="24">
        <v>600</v>
      </c>
      <c r="G424" s="6">
        <f t="shared" si="101"/>
        <v>60</v>
      </c>
      <c r="H424" s="6">
        <f t="shared" si="103"/>
        <v>60</v>
      </c>
      <c r="I424" s="6">
        <f t="shared" si="104"/>
        <v>60</v>
      </c>
      <c r="J424" s="6">
        <f t="shared" si="105"/>
        <v>60</v>
      </c>
      <c r="K424" s="6">
        <f t="shared" si="100"/>
        <v>240</v>
      </c>
      <c r="L424" s="6">
        <f t="shared" si="99"/>
        <v>360</v>
      </c>
      <c r="M424" s="25" t="s">
        <v>1788</v>
      </c>
    </row>
    <row r="425" spans="1:13" ht="45" x14ac:dyDescent="0.25">
      <c r="A425" s="1" t="s">
        <v>1350</v>
      </c>
      <c r="B425" s="17">
        <f t="shared" si="102"/>
        <v>419</v>
      </c>
      <c r="C425" s="5" t="s">
        <v>256</v>
      </c>
      <c r="D425" s="23" t="s">
        <v>257</v>
      </c>
      <c r="E425" s="23" t="s">
        <v>1340</v>
      </c>
      <c r="F425" s="24">
        <v>600</v>
      </c>
      <c r="G425" s="6">
        <f t="shared" si="101"/>
        <v>60</v>
      </c>
      <c r="H425" s="6">
        <f t="shared" si="103"/>
        <v>60</v>
      </c>
      <c r="I425" s="6">
        <f t="shared" si="104"/>
        <v>60</v>
      </c>
      <c r="J425" s="6">
        <f t="shared" si="105"/>
        <v>60</v>
      </c>
      <c r="K425" s="6">
        <f t="shared" si="100"/>
        <v>240</v>
      </c>
      <c r="L425" s="6">
        <f t="shared" si="99"/>
        <v>360</v>
      </c>
      <c r="M425" s="25" t="s">
        <v>1789</v>
      </c>
    </row>
    <row r="426" spans="1:13" ht="45" x14ac:dyDescent="0.25">
      <c r="A426" s="1" t="s">
        <v>1354</v>
      </c>
      <c r="B426" s="17">
        <f t="shared" si="102"/>
        <v>420</v>
      </c>
      <c r="C426" s="5" t="s">
        <v>0</v>
      </c>
      <c r="D426" s="23" t="s">
        <v>1</v>
      </c>
      <c r="E426" s="23" t="s">
        <v>1342</v>
      </c>
      <c r="F426" s="24">
        <v>1185</v>
      </c>
      <c r="G426" s="6">
        <f t="shared" si="101"/>
        <v>118.5</v>
      </c>
      <c r="H426" s="6">
        <f t="shared" si="103"/>
        <v>118.5</v>
      </c>
      <c r="I426" s="6">
        <f>SUM(F426)*10/100</f>
        <v>118.5</v>
      </c>
      <c r="J426" s="6">
        <f t="shared" si="105"/>
        <v>118.5</v>
      </c>
      <c r="K426" s="6">
        <f t="shared" si="100"/>
        <v>474</v>
      </c>
      <c r="L426" s="6">
        <f t="shared" si="99"/>
        <v>711</v>
      </c>
      <c r="M426" s="25" t="s">
        <v>1790</v>
      </c>
    </row>
    <row r="427" spans="1:13" ht="45" x14ac:dyDescent="0.25">
      <c r="A427" s="1" t="s">
        <v>1350</v>
      </c>
      <c r="B427" s="17">
        <f t="shared" si="102"/>
        <v>421</v>
      </c>
      <c r="C427" s="5" t="s">
        <v>242</v>
      </c>
      <c r="D427" s="23" t="s">
        <v>17</v>
      </c>
      <c r="E427" s="23" t="s">
        <v>1340</v>
      </c>
      <c r="F427" s="24">
        <v>1500</v>
      </c>
      <c r="G427" s="6">
        <f t="shared" si="101"/>
        <v>150</v>
      </c>
      <c r="H427" s="6">
        <f t="shared" si="103"/>
        <v>150</v>
      </c>
      <c r="I427" s="6">
        <f>SUM(F427)*10/100</f>
        <v>150</v>
      </c>
      <c r="J427" s="6">
        <f t="shared" si="105"/>
        <v>150</v>
      </c>
      <c r="K427" s="6">
        <f t="shared" si="100"/>
        <v>600</v>
      </c>
      <c r="L427" s="6">
        <f t="shared" si="99"/>
        <v>900</v>
      </c>
      <c r="M427" s="25" t="s">
        <v>1791</v>
      </c>
    </row>
    <row r="428" spans="1:13" ht="45" x14ac:dyDescent="0.25">
      <c r="A428" s="1" t="s">
        <v>1350</v>
      </c>
      <c r="B428" s="17">
        <f t="shared" si="102"/>
        <v>422</v>
      </c>
      <c r="C428" s="5" t="s">
        <v>16</v>
      </c>
      <c r="D428" s="23" t="s">
        <v>17</v>
      </c>
      <c r="E428" s="23" t="s">
        <v>1342</v>
      </c>
      <c r="F428" s="24">
        <v>2800</v>
      </c>
      <c r="G428" s="6">
        <f t="shared" si="101"/>
        <v>280</v>
      </c>
      <c r="H428" s="6">
        <f t="shared" si="103"/>
        <v>280</v>
      </c>
      <c r="I428" s="6">
        <f>SUM(F428)*10/100</f>
        <v>280</v>
      </c>
      <c r="J428" s="6">
        <f t="shared" si="105"/>
        <v>280</v>
      </c>
      <c r="K428" s="6">
        <f t="shared" si="100"/>
        <v>1120</v>
      </c>
      <c r="L428" s="6">
        <f t="shared" si="99"/>
        <v>1680</v>
      </c>
      <c r="M428" s="25" t="s">
        <v>1792</v>
      </c>
    </row>
    <row r="429" spans="1:13" ht="45" x14ac:dyDescent="0.25">
      <c r="A429" s="1" t="s">
        <v>1351</v>
      </c>
      <c r="B429" s="17">
        <f t="shared" si="102"/>
        <v>423</v>
      </c>
      <c r="C429" s="5" t="s">
        <v>180</v>
      </c>
      <c r="D429" s="23" t="s">
        <v>181</v>
      </c>
      <c r="E429" s="23" t="s">
        <v>1340</v>
      </c>
      <c r="F429" s="24">
        <v>300</v>
      </c>
      <c r="G429" s="6">
        <f>SUM(F429)*33.33/100</f>
        <v>99.99</v>
      </c>
      <c r="H429" s="6">
        <f>SUM(F429)*33.33/100</f>
        <v>99.99</v>
      </c>
      <c r="I429" s="6">
        <f>SUM(F429)*33.33/100</f>
        <v>99.99</v>
      </c>
      <c r="J429" s="6">
        <v>0</v>
      </c>
      <c r="K429" s="6">
        <v>300</v>
      </c>
      <c r="L429" s="6">
        <v>1</v>
      </c>
      <c r="M429" s="25" t="s">
        <v>1793</v>
      </c>
    </row>
    <row r="430" spans="1:13" ht="60" x14ac:dyDescent="0.25">
      <c r="A430" s="1" t="s">
        <v>1350</v>
      </c>
      <c r="B430" s="17">
        <f t="shared" si="102"/>
        <v>424</v>
      </c>
      <c r="C430" s="5" t="s">
        <v>837</v>
      </c>
      <c r="D430" s="23" t="s">
        <v>252</v>
      </c>
      <c r="E430" s="23" t="s">
        <v>1343</v>
      </c>
      <c r="F430" s="24">
        <v>755</v>
      </c>
      <c r="G430" s="6">
        <f t="shared" si="101"/>
        <v>75.5</v>
      </c>
      <c r="H430" s="6">
        <f t="shared" ref="H430:H435" si="106">SUM(F430)*10/100</f>
        <v>75.5</v>
      </c>
      <c r="I430" s="6">
        <f t="shared" ref="I430:I435" si="107">SUM(F430)*10/100</f>
        <v>75.5</v>
      </c>
      <c r="J430" s="6">
        <f t="shared" ref="J430:J435" si="108">SUM(F430)*10/100</f>
        <v>75.5</v>
      </c>
      <c r="K430" s="6">
        <f t="shared" si="100"/>
        <v>302</v>
      </c>
      <c r="L430" s="6">
        <f t="shared" si="99"/>
        <v>453</v>
      </c>
      <c r="M430" s="25" t="s">
        <v>1794</v>
      </c>
    </row>
    <row r="431" spans="1:13" ht="45" x14ac:dyDescent="0.25">
      <c r="A431" s="1" t="s">
        <v>1350</v>
      </c>
      <c r="B431" s="17">
        <f t="shared" si="102"/>
        <v>425</v>
      </c>
      <c r="C431" s="5" t="s">
        <v>255</v>
      </c>
      <c r="D431" s="23" t="s">
        <v>252</v>
      </c>
      <c r="E431" s="23" t="s">
        <v>1340</v>
      </c>
      <c r="F431" s="24">
        <v>660</v>
      </c>
      <c r="G431" s="6">
        <f t="shared" si="101"/>
        <v>66</v>
      </c>
      <c r="H431" s="6">
        <f t="shared" si="106"/>
        <v>66</v>
      </c>
      <c r="I431" s="6">
        <f t="shared" si="107"/>
        <v>66</v>
      </c>
      <c r="J431" s="6">
        <f t="shared" si="108"/>
        <v>66</v>
      </c>
      <c r="K431" s="6">
        <f t="shared" si="100"/>
        <v>264</v>
      </c>
      <c r="L431" s="6">
        <f t="shared" si="99"/>
        <v>396</v>
      </c>
      <c r="M431" s="25" t="s">
        <v>1795</v>
      </c>
    </row>
    <row r="432" spans="1:13" ht="60" x14ac:dyDescent="0.25">
      <c r="A432" s="1" t="s">
        <v>1350</v>
      </c>
      <c r="B432" s="17">
        <f t="shared" si="102"/>
        <v>426</v>
      </c>
      <c r="C432" s="5" t="s">
        <v>254</v>
      </c>
      <c r="D432" s="23" t="s">
        <v>252</v>
      </c>
      <c r="E432" s="23" t="s">
        <v>1340</v>
      </c>
      <c r="F432" s="24">
        <v>540</v>
      </c>
      <c r="G432" s="6">
        <f t="shared" si="101"/>
        <v>54</v>
      </c>
      <c r="H432" s="6">
        <f t="shared" si="106"/>
        <v>54</v>
      </c>
      <c r="I432" s="6">
        <f t="shared" si="107"/>
        <v>54</v>
      </c>
      <c r="J432" s="6">
        <f t="shared" si="108"/>
        <v>54</v>
      </c>
      <c r="K432" s="6">
        <f t="shared" si="100"/>
        <v>216</v>
      </c>
      <c r="L432" s="6">
        <f t="shared" si="99"/>
        <v>324</v>
      </c>
      <c r="M432" s="25" t="s">
        <v>1796</v>
      </c>
    </row>
    <row r="433" spans="1:13" ht="45" x14ac:dyDescent="0.25">
      <c r="A433" s="1" t="s">
        <v>1350</v>
      </c>
      <c r="B433" s="17">
        <f t="shared" si="102"/>
        <v>427</v>
      </c>
      <c r="C433" s="5" t="s">
        <v>253</v>
      </c>
      <c r="D433" s="23" t="s">
        <v>252</v>
      </c>
      <c r="E433" s="23" t="s">
        <v>1340</v>
      </c>
      <c r="F433" s="24">
        <v>475</v>
      </c>
      <c r="G433" s="6">
        <f t="shared" si="101"/>
        <v>47.5</v>
      </c>
      <c r="H433" s="6">
        <f t="shared" si="106"/>
        <v>47.5</v>
      </c>
      <c r="I433" s="6">
        <f t="shared" si="107"/>
        <v>47.5</v>
      </c>
      <c r="J433" s="6">
        <f t="shared" si="108"/>
        <v>47.5</v>
      </c>
      <c r="K433" s="6">
        <f t="shared" si="100"/>
        <v>190</v>
      </c>
      <c r="L433" s="6">
        <f t="shared" si="99"/>
        <v>285</v>
      </c>
      <c r="M433" s="25" t="s">
        <v>1797</v>
      </c>
    </row>
    <row r="434" spans="1:13" ht="45" x14ac:dyDescent="0.25">
      <c r="A434" s="1" t="s">
        <v>1350</v>
      </c>
      <c r="B434" s="17">
        <f t="shared" si="102"/>
        <v>428</v>
      </c>
      <c r="C434" s="5" t="s">
        <v>251</v>
      </c>
      <c r="D434" s="23" t="s">
        <v>252</v>
      </c>
      <c r="E434" s="23" t="s">
        <v>1340</v>
      </c>
      <c r="F434" s="24">
        <v>641</v>
      </c>
      <c r="G434" s="6">
        <f t="shared" si="101"/>
        <v>64.099999999999994</v>
      </c>
      <c r="H434" s="6">
        <f t="shared" si="106"/>
        <v>64.099999999999994</v>
      </c>
      <c r="I434" s="6">
        <f t="shared" si="107"/>
        <v>64.099999999999994</v>
      </c>
      <c r="J434" s="6">
        <f t="shared" si="108"/>
        <v>64.099999999999994</v>
      </c>
      <c r="K434" s="6">
        <f t="shared" si="100"/>
        <v>256.39999999999998</v>
      </c>
      <c r="L434" s="6">
        <f t="shared" si="99"/>
        <v>384.6</v>
      </c>
      <c r="M434" s="25" t="s">
        <v>1798</v>
      </c>
    </row>
    <row r="435" spans="1:13" ht="45" x14ac:dyDescent="0.25">
      <c r="A435" s="1" t="s">
        <v>1350</v>
      </c>
      <c r="B435" s="17">
        <f t="shared" si="102"/>
        <v>429</v>
      </c>
      <c r="C435" s="5" t="s">
        <v>249</v>
      </c>
      <c r="D435" s="23" t="s">
        <v>250</v>
      </c>
      <c r="E435" s="23" t="s">
        <v>1340</v>
      </c>
      <c r="F435" s="24">
        <v>1649</v>
      </c>
      <c r="G435" s="6">
        <f t="shared" si="101"/>
        <v>164.9</v>
      </c>
      <c r="H435" s="6">
        <f t="shared" si="106"/>
        <v>164.9</v>
      </c>
      <c r="I435" s="6">
        <f t="shared" si="107"/>
        <v>164.9</v>
      </c>
      <c r="J435" s="6">
        <f t="shared" si="108"/>
        <v>164.9</v>
      </c>
      <c r="K435" s="6">
        <f t="shared" si="100"/>
        <v>659.6</v>
      </c>
      <c r="L435" s="6">
        <f t="shared" si="99"/>
        <v>989.4</v>
      </c>
      <c r="M435" s="25" t="s">
        <v>1799</v>
      </c>
    </row>
    <row r="436" spans="1:13" ht="75" x14ac:dyDescent="0.25">
      <c r="A436" s="1" t="s">
        <v>1354</v>
      </c>
      <c r="B436" s="17">
        <f t="shared" si="102"/>
        <v>430</v>
      </c>
      <c r="C436" s="5" t="s">
        <v>1258</v>
      </c>
      <c r="D436" s="5" t="s">
        <v>362</v>
      </c>
      <c r="E436" s="23" t="s">
        <v>1344</v>
      </c>
      <c r="F436" s="24">
        <v>17575</v>
      </c>
      <c r="G436" s="6">
        <v>0</v>
      </c>
      <c r="H436" s="6">
        <v>0</v>
      </c>
      <c r="I436" s="6">
        <f t="shared" ref="I436:I437" si="109">SUM(F436*10%)</f>
        <v>1757.5</v>
      </c>
      <c r="J436" s="6">
        <f>SUM(F436*10%)</f>
        <v>1757.5</v>
      </c>
      <c r="K436" s="6">
        <f t="shared" si="100"/>
        <v>3515</v>
      </c>
      <c r="L436" s="6">
        <f t="shared" si="99"/>
        <v>14060</v>
      </c>
      <c r="M436" s="25" t="s">
        <v>1800</v>
      </c>
    </row>
    <row r="437" spans="1:13" ht="75" x14ac:dyDescent="0.25">
      <c r="A437" s="1" t="s">
        <v>1354</v>
      </c>
      <c r="B437" s="17">
        <f t="shared" si="102"/>
        <v>431</v>
      </c>
      <c r="C437" s="5" t="s">
        <v>1257</v>
      </c>
      <c r="D437" s="5" t="s">
        <v>362</v>
      </c>
      <c r="E437" s="23" t="s">
        <v>1344</v>
      </c>
      <c r="F437" s="24">
        <v>17575</v>
      </c>
      <c r="G437" s="6">
        <v>0</v>
      </c>
      <c r="H437" s="6">
        <v>0</v>
      </c>
      <c r="I437" s="6">
        <f t="shared" si="109"/>
        <v>1757.5</v>
      </c>
      <c r="J437" s="6">
        <f>SUM(F437*10%)</f>
        <v>1757.5</v>
      </c>
      <c r="K437" s="6">
        <f t="shared" si="100"/>
        <v>3515</v>
      </c>
      <c r="L437" s="6">
        <f t="shared" si="99"/>
        <v>14060</v>
      </c>
      <c r="M437" s="25" t="s">
        <v>1801</v>
      </c>
    </row>
    <row r="438" spans="1:13" ht="60" x14ac:dyDescent="0.25">
      <c r="A438" s="1" t="s">
        <v>1349</v>
      </c>
      <c r="B438" s="17">
        <f t="shared" si="102"/>
        <v>432</v>
      </c>
      <c r="C438" s="5" t="s">
        <v>1002</v>
      </c>
      <c r="D438" s="23" t="s">
        <v>54</v>
      </c>
      <c r="E438" s="5" t="s">
        <v>1341</v>
      </c>
      <c r="F438" s="24">
        <v>4867</v>
      </c>
      <c r="G438" s="6">
        <f t="shared" si="101"/>
        <v>486.7</v>
      </c>
      <c r="H438" s="6">
        <f t="shared" ref="H438:H465" si="110">SUM(F438)*10/100</f>
        <v>486.7</v>
      </c>
      <c r="I438" s="6">
        <f t="shared" ref="I438:I457" si="111">SUM(F438)*10/100</f>
        <v>486.7</v>
      </c>
      <c r="J438" s="6">
        <f t="shared" ref="J438:J457" si="112">SUM(F438)*10/100</f>
        <v>486.7</v>
      </c>
      <c r="K438" s="6">
        <f t="shared" si="100"/>
        <v>1946.8</v>
      </c>
      <c r="L438" s="6">
        <f t="shared" si="99"/>
        <v>2920.2</v>
      </c>
      <c r="M438" s="25" t="s">
        <v>1802</v>
      </c>
    </row>
    <row r="439" spans="1:13" ht="60" x14ac:dyDescent="0.25">
      <c r="A439" s="1" t="s">
        <v>1349</v>
      </c>
      <c r="B439" s="17">
        <f t="shared" si="102"/>
        <v>433</v>
      </c>
      <c r="C439" s="5" t="s">
        <v>1001</v>
      </c>
      <c r="D439" s="23" t="s">
        <v>54</v>
      </c>
      <c r="E439" s="5" t="s">
        <v>1341</v>
      </c>
      <c r="F439" s="24">
        <v>5300</v>
      </c>
      <c r="G439" s="6">
        <f t="shared" si="101"/>
        <v>530</v>
      </c>
      <c r="H439" s="6">
        <f t="shared" si="110"/>
        <v>530</v>
      </c>
      <c r="I439" s="6">
        <f t="shared" si="111"/>
        <v>530</v>
      </c>
      <c r="J439" s="6">
        <f t="shared" si="112"/>
        <v>530</v>
      </c>
      <c r="K439" s="6">
        <f t="shared" si="100"/>
        <v>2120</v>
      </c>
      <c r="L439" s="6">
        <f t="shared" si="99"/>
        <v>3180</v>
      </c>
      <c r="M439" s="25" t="s">
        <v>1803</v>
      </c>
    </row>
    <row r="440" spans="1:13" ht="60" x14ac:dyDescent="0.25">
      <c r="A440" s="1" t="s">
        <v>1349</v>
      </c>
      <c r="B440" s="17">
        <f t="shared" si="102"/>
        <v>434</v>
      </c>
      <c r="C440" s="5" t="s">
        <v>872</v>
      </c>
      <c r="D440" s="23" t="s">
        <v>54</v>
      </c>
      <c r="E440" s="23" t="s">
        <v>1343</v>
      </c>
      <c r="F440" s="24">
        <v>18551</v>
      </c>
      <c r="G440" s="6">
        <f t="shared" si="101"/>
        <v>1855.1</v>
      </c>
      <c r="H440" s="6">
        <f t="shared" si="110"/>
        <v>1855.1</v>
      </c>
      <c r="I440" s="6">
        <f t="shared" si="111"/>
        <v>1855.1</v>
      </c>
      <c r="J440" s="6">
        <f t="shared" si="112"/>
        <v>1855.1</v>
      </c>
      <c r="K440" s="6">
        <f t="shared" si="100"/>
        <v>7420.4</v>
      </c>
      <c r="L440" s="6">
        <f t="shared" si="99"/>
        <v>11130.6</v>
      </c>
      <c r="M440" s="25" t="s">
        <v>1804</v>
      </c>
    </row>
    <row r="441" spans="1:13" ht="60" x14ac:dyDescent="0.25">
      <c r="A441" s="1" t="s">
        <v>1349</v>
      </c>
      <c r="B441" s="17">
        <f t="shared" si="102"/>
        <v>435</v>
      </c>
      <c r="C441" s="5" t="s">
        <v>871</v>
      </c>
      <c r="D441" s="23" t="s">
        <v>54</v>
      </c>
      <c r="E441" s="23" t="s">
        <v>1343</v>
      </c>
      <c r="F441" s="24">
        <v>9100</v>
      </c>
      <c r="G441" s="6">
        <f t="shared" si="101"/>
        <v>910</v>
      </c>
      <c r="H441" s="6">
        <f t="shared" si="110"/>
        <v>910</v>
      </c>
      <c r="I441" s="6">
        <f t="shared" si="111"/>
        <v>910</v>
      </c>
      <c r="J441" s="6">
        <f t="shared" si="112"/>
        <v>910</v>
      </c>
      <c r="K441" s="6">
        <f t="shared" si="100"/>
        <v>3640</v>
      </c>
      <c r="L441" s="6">
        <f t="shared" si="99"/>
        <v>5460</v>
      </c>
      <c r="M441" s="25" t="s">
        <v>1805</v>
      </c>
    </row>
    <row r="442" spans="1:13" ht="60" x14ac:dyDescent="0.25">
      <c r="A442" s="1" t="s">
        <v>1349</v>
      </c>
      <c r="B442" s="17">
        <f t="shared" si="102"/>
        <v>436</v>
      </c>
      <c r="C442" s="5" t="s">
        <v>870</v>
      </c>
      <c r="D442" s="23" t="s">
        <v>54</v>
      </c>
      <c r="E442" s="23" t="s">
        <v>1343</v>
      </c>
      <c r="F442" s="24">
        <v>20095</v>
      </c>
      <c r="G442" s="6">
        <f t="shared" si="101"/>
        <v>2009.5</v>
      </c>
      <c r="H442" s="6">
        <f t="shared" si="110"/>
        <v>2009.5</v>
      </c>
      <c r="I442" s="6">
        <f t="shared" si="111"/>
        <v>2009.5</v>
      </c>
      <c r="J442" s="6">
        <f t="shared" si="112"/>
        <v>2009.5</v>
      </c>
      <c r="K442" s="6">
        <f t="shared" si="100"/>
        <v>8038</v>
      </c>
      <c r="L442" s="6">
        <f t="shared" si="99"/>
        <v>12057</v>
      </c>
      <c r="M442" s="25" t="s">
        <v>1806</v>
      </c>
    </row>
    <row r="443" spans="1:13" ht="75" x14ac:dyDescent="0.25">
      <c r="A443" s="1" t="s">
        <v>1349</v>
      </c>
      <c r="B443" s="17">
        <f t="shared" si="102"/>
        <v>437</v>
      </c>
      <c r="C443" s="5" t="s">
        <v>869</v>
      </c>
      <c r="D443" s="23" t="s">
        <v>54</v>
      </c>
      <c r="E443" s="23" t="s">
        <v>1343</v>
      </c>
      <c r="F443" s="24">
        <v>17934</v>
      </c>
      <c r="G443" s="6">
        <f t="shared" si="101"/>
        <v>1793.4</v>
      </c>
      <c r="H443" s="6">
        <f t="shared" si="110"/>
        <v>1793.4</v>
      </c>
      <c r="I443" s="6">
        <f t="shared" si="111"/>
        <v>1793.4</v>
      </c>
      <c r="J443" s="6">
        <f t="shared" si="112"/>
        <v>1793.4</v>
      </c>
      <c r="K443" s="6">
        <f t="shared" si="100"/>
        <v>7173.6</v>
      </c>
      <c r="L443" s="6">
        <f t="shared" si="99"/>
        <v>10760.4</v>
      </c>
      <c r="M443" s="25" t="s">
        <v>1807</v>
      </c>
    </row>
    <row r="444" spans="1:13" ht="60" x14ac:dyDescent="0.25">
      <c r="A444" s="1" t="s">
        <v>1349</v>
      </c>
      <c r="B444" s="17">
        <f t="shared" si="102"/>
        <v>438</v>
      </c>
      <c r="C444" s="5" t="s">
        <v>868</v>
      </c>
      <c r="D444" s="23" t="s">
        <v>54</v>
      </c>
      <c r="E444" s="23" t="s">
        <v>1343</v>
      </c>
      <c r="F444" s="24">
        <v>2350</v>
      </c>
      <c r="G444" s="6">
        <f t="shared" si="101"/>
        <v>235</v>
      </c>
      <c r="H444" s="6">
        <f t="shared" si="110"/>
        <v>235</v>
      </c>
      <c r="I444" s="6">
        <f t="shared" si="111"/>
        <v>235</v>
      </c>
      <c r="J444" s="6">
        <f t="shared" si="112"/>
        <v>235</v>
      </c>
      <c r="K444" s="6">
        <f t="shared" si="100"/>
        <v>940</v>
      </c>
      <c r="L444" s="6">
        <f t="shared" si="99"/>
        <v>1410</v>
      </c>
      <c r="M444" s="25" t="s">
        <v>1808</v>
      </c>
    </row>
    <row r="445" spans="1:13" ht="60" x14ac:dyDescent="0.25">
      <c r="A445" s="1" t="s">
        <v>1349</v>
      </c>
      <c r="B445" s="17">
        <f t="shared" si="102"/>
        <v>439</v>
      </c>
      <c r="C445" s="5" t="s">
        <v>706</v>
      </c>
      <c r="D445" s="23" t="s">
        <v>54</v>
      </c>
      <c r="E445" s="23" t="s">
        <v>1344</v>
      </c>
      <c r="F445" s="24">
        <v>2350</v>
      </c>
      <c r="G445" s="6">
        <f t="shared" si="101"/>
        <v>235</v>
      </c>
      <c r="H445" s="6">
        <f t="shared" si="110"/>
        <v>235</v>
      </c>
      <c r="I445" s="6">
        <f t="shared" si="111"/>
        <v>235</v>
      </c>
      <c r="J445" s="6">
        <f t="shared" si="112"/>
        <v>235</v>
      </c>
      <c r="K445" s="6">
        <f t="shared" si="100"/>
        <v>940</v>
      </c>
      <c r="L445" s="6">
        <f t="shared" si="99"/>
        <v>1410</v>
      </c>
      <c r="M445" s="25" t="s">
        <v>1809</v>
      </c>
    </row>
    <row r="446" spans="1:13" ht="60" x14ac:dyDescent="0.25">
      <c r="A446" s="1" t="s">
        <v>1349</v>
      </c>
      <c r="B446" s="17">
        <f t="shared" si="102"/>
        <v>440</v>
      </c>
      <c r="C446" s="5" t="s">
        <v>705</v>
      </c>
      <c r="D446" s="23" t="s">
        <v>54</v>
      </c>
      <c r="E446" s="23" t="s">
        <v>1344</v>
      </c>
      <c r="F446" s="24">
        <v>7160</v>
      </c>
      <c r="G446" s="6">
        <f t="shared" si="101"/>
        <v>716</v>
      </c>
      <c r="H446" s="6">
        <f t="shared" si="110"/>
        <v>716</v>
      </c>
      <c r="I446" s="6">
        <f t="shared" si="111"/>
        <v>716</v>
      </c>
      <c r="J446" s="6">
        <f t="shared" si="112"/>
        <v>716</v>
      </c>
      <c r="K446" s="6">
        <f t="shared" si="100"/>
        <v>2864</v>
      </c>
      <c r="L446" s="6">
        <f t="shared" si="99"/>
        <v>4296</v>
      </c>
      <c r="M446" s="25" t="s">
        <v>1810</v>
      </c>
    </row>
    <row r="447" spans="1:13" ht="60" x14ac:dyDescent="0.25">
      <c r="A447" s="1" t="s">
        <v>1349</v>
      </c>
      <c r="B447" s="17">
        <f t="shared" si="102"/>
        <v>441</v>
      </c>
      <c r="C447" s="5" t="s">
        <v>704</v>
      </c>
      <c r="D447" s="23" t="s">
        <v>54</v>
      </c>
      <c r="E447" s="23" t="s">
        <v>1344</v>
      </c>
      <c r="F447" s="24">
        <v>6489</v>
      </c>
      <c r="G447" s="6">
        <f t="shared" si="101"/>
        <v>648.9</v>
      </c>
      <c r="H447" s="6">
        <f t="shared" si="110"/>
        <v>648.9</v>
      </c>
      <c r="I447" s="6">
        <f t="shared" si="111"/>
        <v>648.9</v>
      </c>
      <c r="J447" s="6">
        <f t="shared" si="112"/>
        <v>648.9</v>
      </c>
      <c r="K447" s="6">
        <f t="shared" si="100"/>
        <v>2595.6</v>
      </c>
      <c r="L447" s="6">
        <f t="shared" si="99"/>
        <v>3893.4</v>
      </c>
      <c r="M447" s="25" t="s">
        <v>1811</v>
      </c>
    </row>
    <row r="448" spans="1:13" ht="75" x14ac:dyDescent="0.25">
      <c r="A448" s="1" t="s">
        <v>1349</v>
      </c>
      <c r="B448" s="17">
        <f t="shared" si="102"/>
        <v>442</v>
      </c>
      <c r="C448" s="5" t="s">
        <v>1256</v>
      </c>
      <c r="D448" s="23" t="s">
        <v>54</v>
      </c>
      <c r="E448" s="23" t="s">
        <v>1344</v>
      </c>
      <c r="F448" s="24">
        <v>9100</v>
      </c>
      <c r="G448" s="6">
        <f t="shared" ref="G448:G503" si="113">SUM(F448)*10/100</f>
        <v>910</v>
      </c>
      <c r="H448" s="6">
        <f t="shared" si="110"/>
        <v>910</v>
      </c>
      <c r="I448" s="6">
        <f t="shared" si="111"/>
        <v>910</v>
      </c>
      <c r="J448" s="6">
        <f t="shared" si="112"/>
        <v>910</v>
      </c>
      <c r="K448" s="6">
        <f t="shared" si="100"/>
        <v>3640</v>
      </c>
      <c r="L448" s="6">
        <f t="shared" si="99"/>
        <v>5460</v>
      </c>
      <c r="M448" s="25" t="s">
        <v>1812</v>
      </c>
    </row>
    <row r="449" spans="1:13" ht="60" x14ac:dyDescent="0.25">
      <c r="A449" s="1" t="s">
        <v>1349</v>
      </c>
      <c r="B449" s="17">
        <f t="shared" si="102"/>
        <v>443</v>
      </c>
      <c r="C449" s="5" t="s">
        <v>361</v>
      </c>
      <c r="D449" s="23" t="s">
        <v>54</v>
      </c>
      <c r="E449" s="23" t="s">
        <v>1340</v>
      </c>
      <c r="F449" s="24">
        <v>5910</v>
      </c>
      <c r="G449" s="6">
        <f t="shared" si="113"/>
        <v>591</v>
      </c>
      <c r="H449" s="6">
        <f t="shared" si="110"/>
        <v>591</v>
      </c>
      <c r="I449" s="6">
        <f t="shared" si="111"/>
        <v>591</v>
      </c>
      <c r="J449" s="6">
        <f t="shared" si="112"/>
        <v>591</v>
      </c>
      <c r="K449" s="6">
        <f t="shared" si="100"/>
        <v>2364</v>
      </c>
      <c r="L449" s="6">
        <f t="shared" si="99"/>
        <v>3546</v>
      </c>
      <c r="M449" s="25" t="s">
        <v>1813</v>
      </c>
    </row>
    <row r="450" spans="1:13" ht="75" x14ac:dyDescent="0.25">
      <c r="A450" s="1" t="s">
        <v>1349</v>
      </c>
      <c r="B450" s="17">
        <f t="shared" si="102"/>
        <v>444</v>
      </c>
      <c r="C450" s="5" t="s">
        <v>360</v>
      </c>
      <c r="D450" s="23" t="s">
        <v>54</v>
      </c>
      <c r="E450" s="23" t="s">
        <v>1340</v>
      </c>
      <c r="F450" s="24">
        <v>2350</v>
      </c>
      <c r="G450" s="6">
        <f t="shared" si="113"/>
        <v>235</v>
      </c>
      <c r="H450" s="6">
        <f t="shared" si="110"/>
        <v>235</v>
      </c>
      <c r="I450" s="6">
        <f t="shared" si="111"/>
        <v>235</v>
      </c>
      <c r="J450" s="6">
        <f t="shared" si="112"/>
        <v>235</v>
      </c>
      <c r="K450" s="6">
        <f t="shared" si="100"/>
        <v>940</v>
      </c>
      <c r="L450" s="6">
        <f t="shared" si="99"/>
        <v>1410</v>
      </c>
      <c r="M450" s="25" t="s">
        <v>1814</v>
      </c>
    </row>
    <row r="451" spans="1:13" ht="75" x14ac:dyDescent="0.25">
      <c r="A451" s="1" t="s">
        <v>1349</v>
      </c>
      <c r="B451" s="17">
        <f t="shared" si="102"/>
        <v>445</v>
      </c>
      <c r="C451" s="5" t="s">
        <v>359</v>
      </c>
      <c r="D451" s="23" t="s">
        <v>54</v>
      </c>
      <c r="E451" s="23" t="s">
        <v>1340</v>
      </c>
      <c r="F451" s="24">
        <v>2350</v>
      </c>
      <c r="G451" s="6">
        <f t="shared" si="113"/>
        <v>235</v>
      </c>
      <c r="H451" s="6">
        <f t="shared" si="110"/>
        <v>235</v>
      </c>
      <c r="I451" s="6">
        <f t="shared" si="111"/>
        <v>235</v>
      </c>
      <c r="J451" s="6">
        <f t="shared" si="112"/>
        <v>235</v>
      </c>
      <c r="K451" s="6">
        <f t="shared" si="100"/>
        <v>940</v>
      </c>
      <c r="L451" s="6">
        <f t="shared" si="99"/>
        <v>1410</v>
      </c>
      <c r="M451" s="25" t="s">
        <v>1815</v>
      </c>
    </row>
    <row r="452" spans="1:13" ht="75" x14ac:dyDescent="0.25">
      <c r="A452" s="1" t="s">
        <v>1349</v>
      </c>
      <c r="B452" s="17">
        <f t="shared" si="102"/>
        <v>446</v>
      </c>
      <c r="C452" s="5" t="s">
        <v>358</v>
      </c>
      <c r="D452" s="23" t="s">
        <v>54</v>
      </c>
      <c r="E452" s="23" t="s">
        <v>1340</v>
      </c>
      <c r="F452" s="24">
        <v>2350</v>
      </c>
      <c r="G452" s="6">
        <f t="shared" si="113"/>
        <v>235</v>
      </c>
      <c r="H452" s="6">
        <f t="shared" si="110"/>
        <v>235</v>
      </c>
      <c r="I452" s="6">
        <f t="shared" si="111"/>
        <v>235</v>
      </c>
      <c r="J452" s="6">
        <f t="shared" si="112"/>
        <v>235</v>
      </c>
      <c r="K452" s="6">
        <f t="shared" si="100"/>
        <v>940</v>
      </c>
      <c r="L452" s="6">
        <f t="shared" si="99"/>
        <v>1410</v>
      </c>
      <c r="M452" s="25" t="s">
        <v>1816</v>
      </c>
    </row>
    <row r="453" spans="1:13" ht="75" x14ac:dyDescent="0.25">
      <c r="A453" s="1" t="s">
        <v>1349</v>
      </c>
      <c r="B453" s="17">
        <f t="shared" si="102"/>
        <v>447</v>
      </c>
      <c r="C453" s="5" t="s">
        <v>357</v>
      </c>
      <c r="D453" s="23" t="s">
        <v>54</v>
      </c>
      <c r="E453" s="23" t="s">
        <v>1340</v>
      </c>
      <c r="F453" s="24">
        <v>2350</v>
      </c>
      <c r="G453" s="6">
        <f t="shared" si="113"/>
        <v>235</v>
      </c>
      <c r="H453" s="6">
        <f t="shared" si="110"/>
        <v>235</v>
      </c>
      <c r="I453" s="6">
        <f t="shared" si="111"/>
        <v>235</v>
      </c>
      <c r="J453" s="6">
        <f t="shared" si="112"/>
        <v>235</v>
      </c>
      <c r="K453" s="6">
        <f t="shared" si="100"/>
        <v>940</v>
      </c>
      <c r="L453" s="6">
        <f t="shared" si="99"/>
        <v>1410</v>
      </c>
      <c r="M453" s="25" t="s">
        <v>1817</v>
      </c>
    </row>
    <row r="454" spans="1:13" ht="60" x14ac:dyDescent="0.25">
      <c r="A454" s="1" t="s">
        <v>1349</v>
      </c>
      <c r="B454" s="17">
        <f t="shared" si="102"/>
        <v>448</v>
      </c>
      <c r="C454" s="5" t="s">
        <v>356</v>
      </c>
      <c r="D454" s="23" t="s">
        <v>54</v>
      </c>
      <c r="E454" s="23" t="s">
        <v>1340</v>
      </c>
      <c r="F454" s="24">
        <v>2350</v>
      </c>
      <c r="G454" s="6">
        <f t="shared" si="113"/>
        <v>235</v>
      </c>
      <c r="H454" s="6">
        <f t="shared" si="110"/>
        <v>235</v>
      </c>
      <c r="I454" s="6">
        <f t="shared" si="111"/>
        <v>235</v>
      </c>
      <c r="J454" s="6">
        <f t="shared" si="112"/>
        <v>235</v>
      </c>
      <c r="K454" s="6">
        <f t="shared" si="100"/>
        <v>940</v>
      </c>
      <c r="L454" s="6">
        <f t="shared" si="99"/>
        <v>1410</v>
      </c>
      <c r="M454" s="25" t="s">
        <v>1818</v>
      </c>
    </row>
    <row r="455" spans="1:13" ht="75" x14ac:dyDescent="0.25">
      <c r="A455" s="1" t="s">
        <v>1349</v>
      </c>
      <c r="B455" s="17">
        <f t="shared" si="102"/>
        <v>449</v>
      </c>
      <c r="C455" s="5" t="s">
        <v>355</v>
      </c>
      <c r="D455" s="23" t="s">
        <v>54</v>
      </c>
      <c r="E455" s="23" t="s">
        <v>1340</v>
      </c>
      <c r="F455" s="24">
        <v>2350</v>
      </c>
      <c r="G455" s="6">
        <f t="shared" si="113"/>
        <v>235</v>
      </c>
      <c r="H455" s="6">
        <f t="shared" si="110"/>
        <v>235</v>
      </c>
      <c r="I455" s="6">
        <f t="shared" si="111"/>
        <v>235</v>
      </c>
      <c r="J455" s="6">
        <f t="shared" si="112"/>
        <v>235</v>
      </c>
      <c r="K455" s="6">
        <f t="shared" si="100"/>
        <v>940</v>
      </c>
      <c r="L455" s="6">
        <f t="shared" ref="L455:L518" si="114">SUM(F455-K455)</f>
        <v>1410</v>
      </c>
      <c r="M455" s="25" t="s">
        <v>1819</v>
      </c>
    </row>
    <row r="456" spans="1:13" ht="60" x14ac:dyDescent="0.25">
      <c r="A456" s="1" t="s">
        <v>1349</v>
      </c>
      <c r="B456" s="17">
        <f t="shared" si="102"/>
        <v>450</v>
      </c>
      <c r="C456" s="5" t="s">
        <v>354</v>
      </c>
      <c r="D456" s="23" t="s">
        <v>54</v>
      </c>
      <c r="E456" s="23" t="s">
        <v>1340</v>
      </c>
      <c r="F456" s="24">
        <v>1719</v>
      </c>
      <c r="G456" s="6">
        <f t="shared" si="113"/>
        <v>171.9</v>
      </c>
      <c r="H456" s="6">
        <f t="shared" si="110"/>
        <v>171.9</v>
      </c>
      <c r="I456" s="6">
        <f t="shared" si="111"/>
        <v>171.9</v>
      </c>
      <c r="J456" s="6">
        <f t="shared" si="112"/>
        <v>171.9</v>
      </c>
      <c r="K456" s="6">
        <f t="shared" ref="K456:K519" si="115">SUM(G456+H456+I456+J456)</f>
        <v>687.6</v>
      </c>
      <c r="L456" s="6">
        <f t="shared" si="114"/>
        <v>1031.4000000000001</v>
      </c>
      <c r="M456" s="25" t="s">
        <v>1820</v>
      </c>
    </row>
    <row r="457" spans="1:13" ht="60" x14ac:dyDescent="0.25">
      <c r="A457" s="1" t="s">
        <v>1349</v>
      </c>
      <c r="B457" s="17">
        <f t="shared" si="102"/>
        <v>451</v>
      </c>
      <c r="C457" s="5" t="s">
        <v>353</v>
      </c>
      <c r="D457" s="23" t="s">
        <v>54</v>
      </c>
      <c r="E457" s="23" t="s">
        <v>1340</v>
      </c>
      <c r="F457" s="24">
        <v>11700</v>
      </c>
      <c r="G457" s="6">
        <f t="shared" si="113"/>
        <v>1170</v>
      </c>
      <c r="H457" s="6">
        <f t="shared" si="110"/>
        <v>1170</v>
      </c>
      <c r="I457" s="6">
        <f t="shared" si="111"/>
        <v>1170</v>
      </c>
      <c r="J457" s="6">
        <f t="shared" si="112"/>
        <v>1170</v>
      </c>
      <c r="K457" s="6">
        <f t="shared" si="115"/>
        <v>4680</v>
      </c>
      <c r="L457" s="6">
        <f t="shared" si="114"/>
        <v>7020</v>
      </c>
      <c r="M457" s="25" t="s">
        <v>1821</v>
      </c>
    </row>
    <row r="458" spans="1:13" ht="45" x14ac:dyDescent="0.25">
      <c r="A458" s="1" t="s">
        <v>1349</v>
      </c>
      <c r="B458" s="17">
        <f t="shared" si="102"/>
        <v>452</v>
      </c>
      <c r="C458" s="5" t="s">
        <v>1175</v>
      </c>
      <c r="D458" s="5" t="s">
        <v>54</v>
      </c>
      <c r="E458" s="23" t="s">
        <v>1340</v>
      </c>
      <c r="F458" s="24">
        <v>74512.600000000006</v>
      </c>
      <c r="G458" s="6">
        <v>0</v>
      </c>
      <c r="H458" s="6">
        <v>0</v>
      </c>
      <c r="I458" s="6">
        <f t="shared" ref="I458:I462" si="116">SUM(F458*10%)</f>
        <v>7451.2600000000011</v>
      </c>
      <c r="J458" s="6">
        <f>SUM(F458*10%)</f>
        <v>7451.2600000000011</v>
      </c>
      <c r="K458" s="6">
        <f t="shared" si="115"/>
        <v>14902.520000000002</v>
      </c>
      <c r="L458" s="6">
        <f t="shared" si="114"/>
        <v>59610.080000000002</v>
      </c>
      <c r="M458" s="25" t="s">
        <v>1822</v>
      </c>
    </row>
    <row r="459" spans="1:13" ht="45" x14ac:dyDescent="0.25">
      <c r="A459" s="1" t="s">
        <v>1349</v>
      </c>
      <c r="B459" s="17">
        <f t="shared" si="102"/>
        <v>453</v>
      </c>
      <c r="C459" s="5" t="s">
        <v>1174</v>
      </c>
      <c r="D459" s="5" t="s">
        <v>54</v>
      </c>
      <c r="E459" s="23" t="s">
        <v>1340</v>
      </c>
      <c r="F459" s="24">
        <v>6854.24</v>
      </c>
      <c r="G459" s="6">
        <v>0</v>
      </c>
      <c r="H459" s="6">
        <v>0</v>
      </c>
      <c r="I459" s="6">
        <f t="shared" si="116"/>
        <v>685.42399999999998</v>
      </c>
      <c r="J459" s="6">
        <f>SUM(F459*10%)</f>
        <v>685.42399999999998</v>
      </c>
      <c r="K459" s="6">
        <f t="shared" si="115"/>
        <v>1370.848</v>
      </c>
      <c r="L459" s="6">
        <f t="shared" si="114"/>
        <v>5483.3919999999998</v>
      </c>
      <c r="M459" s="25" t="s">
        <v>1823</v>
      </c>
    </row>
    <row r="460" spans="1:13" ht="45" x14ac:dyDescent="0.25">
      <c r="A460" s="1" t="s">
        <v>1349</v>
      </c>
      <c r="B460" s="17">
        <f t="shared" si="102"/>
        <v>454</v>
      </c>
      <c r="C460" s="5" t="s">
        <v>1173</v>
      </c>
      <c r="D460" s="5" t="s">
        <v>54</v>
      </c>
      <c r="E460" s="23" t="s">
        <v>1340</v>
      </c>
      <c r="F460" s="24">
        <v>6854.24</v>
      </c>
      <c r="G460" s="6">
        <v>0</v>
      </c>
      <c r="H460" s="6">
        <v>0</v>
      </c>
      <c r="I460" s="6">
        <f t="shared" si="116"/>
        <v>685.42399999999998</v>
      </c>
      <c r="J460" s="6">
        <f>SUM(F460*10%)</f>
        <v>685.42399999999998</v>
      </c>
      <c r="K460" s="6">
        <f t="shared" si="115"/>
        <v>1370.848</v>
      </c>
      <c r="L460" s="6">
        <f t="shared" si="114"/>
        <v>5483.3919999999998</v>
      </c>
      <c r="M460" s="25" t="s">
        <v>1824</v>
      </c>
    </row>
    <row r="461" spans="1:13" ht="75" x14ac:dyDescent="0.25">
      <c r="A461" s="1" t="s">
        <v>1349</v>
      </c>
      <c r="B461" s="17">
        <f t="shared" si="102"/>
        <v>455</v>
      </c>
      <c r="C461" s="5" t="s">
        <v>1172</v>
      </c>
      <c r="D461" s="5" t="s">
        <v>54</v>
      </c>
      <c r="E461" s="23" t="s">
        <v>1340</v>
      </c>
      <c r="F461" s="24">
        <v>8338</v>
      </c>
      <c r="G461" s="6">
        <v>0</v>
      </c>
      <c r="H461" s="6">
        <v>0</v>
      </c>
      <c r="I461" s="6">
        <f t="shared" si="116"/>
        <v>833.80000000000007</v>
      </c>
      <c r="J461" s="6">
        <f>SUM(F461*10%)</f>
        <v>833.80000000000007</v>
      </c>
      <c r="K461" s="6">
        <f t="shared" si="115"/>
        <v>1667.6000000000001</v>
      </c>
      <c r="L461" s="6">
        <f t="shared" si="114"/>
        <v>6670.4</v>
      </c>
      <c r="M461" s="25" t="s">
        <v>1825</v>
      </c>
    </row>
    <row r="462" spans="1:13" ht="60" x14ac:dyDescent="0.25">
      <c r="A462" s="1" t="s">
        <v>1349</v>
      </c>
      <c r="B462" s="17">
        <f t="shared" si="102"/>
        <v>456</v>
      </c>
      <c r="C462" s="5" t="s">
        <v>1171</v>
      </c>
      <c r="D462" s="5" t="s">
        <v>54</v>
      </c>
      <c r="E462" s="23" t="s">
        <v>1340</v>
      </c>
      <c r="F462" s="24">
        <v>6584</v>
      </c>
      <c r="G462" s="6">
        <v>0</v>
      </c>
      <c r="H462" s="6">
        <v>0</v>
      </c>
      <c r="I462" s="6">
        <f t="shared" si="116"/>
        <v>658.40000000000009</v>
      </c>
      <c r="J462" s="6">
        <f>SUM(F462*10%)</f>
        <v>658.40000000000009</v>
      </c>
      <c r="K462" s="6">
        <f t="shared" si="115"/>
        <v>1316.8000000000002</v>
      </c>
      <c r="L462" s="6">
        <f t="shared" si="114"/>
        <v>5267.2</v>
      </c>
      <c r="M462" s="25" t="s">
        <v>1826</v>
      </c>
    </row>
    <row r="463" spans="1:13" ht="60" x14ac:dyDescent="0.25">
      <c r="A463" s="1" t="s">
        <v>1349</v>
      </c>
      <c r="B463" s="17">
        <f t="shared" ref="B463:B526" si="117">B462+1</f>
        <v>457</v>
      </c>
      <c r="C463" s="5" t="s">
        <v>1108</v>
      </c>
      <c r="D463" s="23" t="s">
        <v>54</v>
      </c>
      <c r="E463" s="23" t="s">
        <v>1342</v>
      </c>
      <c r="F463" s="24">
        <v>9100</v>
      </c>
      <c r="G463" s="6">
        <f t="shared" si="113"/>
        <v>910</v>
      </c>
      <c r="H463" s="6">
        <f t="shared" si="110"/>
        <v>910</v>
      </c>
      <c r="I463" s="6">
        <f t="shared" ref="I463:I494" si="118">SUM(F463)*10/100</f>
        <v>910</v>
      </c>
      <c r="J463" s="6">
        <f t="shared" ref="J463:J494" si="119">SUM(F463)*10/100</f>
        <v>910</v>
      </c>
      <c r="K463" s="6">
        <f t="shared" si="115"/>
        <v>3640</v>
      </c>
      <c r="L463" s="6">
        <f t="shared" si="114"/>
        <v>5460</v>
      </c>
      <c r="M463" s="25" t="s">
        <v>1827</v>
      </c>
    </row>
    <row r="464" spans="1:13" ht="60" x14ac:dyDescent="0.25">
      <c r="A464" s="1" t="s">
        <v>1349</v>
      </c>
      <c r="B464" s="17">
        <f t="shared" si="117"/>
        <v>458</v>
      </c>
      <c r="C464" s="5" t="s">
        <v>55</v>
      </c>
      <c r="D464" s="23" t="s">
        <v>54</v>
      </c>
      <c r="E464" s="23" t="s">
        <v>1342</v>
      </c>
      <c r="F464" s="24">
        <v>5300</v>
      </c>
      <c r="G464" s="6">
        <f t="shared" si="113"/>
        <v>530</v>
      </c>
      <c r="H464" s="6">
        <f t="shared" si="110"/>
        <v>530</v>
      </c>
      <c r="I464" s="6">
        <f t="shared" si="118"/>
        <v>530</v>
      </c>
      <c r="J464" s="6">
        <f t="shared" si="119"/>
        <v>530</v>
      </c>
      <c r="K464" s="6">
        <f t="shared" si="115"/>
        <v>2120</v>
      </c>
      <c r="L464" s="6">
        <f t="shared" si="114"/>
        <v>3180</v>
      </c>
      <c r="M464" s="25" t="s">
        <v>1828</v>
      </c>
    </row>
    <row r="465" spans="1:13" ht="60" x14ac:dyDescent="0.25">
      <c r="A465" s="1" t="s">
        <v>1349</v>
      </c>
      <c r="B465" s="17">
        <f t="shared" si="117"/>
        <v>459</v>
      </c>
      <c r="C465" s="5" t="s">
        <v>1107</v>
      </c>
      <c r="D465" s="23" t="s">
        <v>54</v>
      </c>
      <c r="E465" s="23" t="s">
        <v>1342</v>
      </c>
      <c r="F465" s="24">
        <v>44809</v>
      </c>
      <c r="G465" s="6">
        <f t="shared" si="113"/>
        <v>4480.8999999999996</v>
      </c>
      <c r="H465" s="6">
        <f t="shared" si="110"/>
        <v>4480.8999999999996</v>
      </c>
      <c r="I465" s="6">
        <f t="shared" si="118"/>
        <v>4480.8999999999996</v>
      </c>
      <c r="J465" s="6">
        <f t="shared" si="119"/>
        <v>4480.8999999999996</v>
      </c>
      <c r="K465" s="6">
        <f t="shared" si="115"/>
        <v>17923.599999999999</v>
      </c>
      <c r="L465" s="6">
        <f t="shared" si="114"/>
        <v>26885.4</v>
      </c>
      <c r="M465" s="25" t="s">
        <v>1829</v>
      </c>
    </row>
    <row r="466" spans="1:13" ht="45" x14ac:dyDescent="0.25">
      <c r="A466" s="1" t="s">
        <v>1347</v>
      </c>
      <c r="B466" s="17">
        <f t="shared" si="117"/>
        <v>460</v>
      </c>
      <c r="C466" s="5" t="s">
        <v>989</v>
      </c>
      <c r="D466" s="23" t="s">
        <v>990</v>
      </c>
      <c r="E466" s="5" t="s">
        <v>1341</v>
      </c>
      <c r="F466" s="24">
        <v>500</v>
      </c>
      <c r="G466" s="6">
        <f t="shared" si="113"/>
        <v>50</v>
      </c>
      <c r="H466" s="6">
        <f t="shared" ref="H466:H518" si="120">SUM(F466)*10/100</f>
        <v>50</v>
      </c>
      <c r="I466" s="6">
        <f t="shared" si="118"/>
        <v>50</v>
      </c>
      <c r="J466" s="6">
        <f t="shared" si="119"/>
        <v>50</v>
      </c>
      <c r="K466" s="6">
        <f t="shared" si="115"/>
        <v>200</v>
      </c>
      <c r="L466" s="6">
        <f t="shared" si="114"/>
        <v>300</v>
      </c>
      <c r="M466" s="25" t="s">
        <v>1830</v>
      </c>
    </row>
    <row r="467" spans="1:13" ht="60" x14ac:dyDescent="0.25">
      <c r="A467" s="1" t="s">
        <v>1347</v>
      </c>
      <c r="B467" s="17">
        <f t="shared" si="117"/>
        <v>461</v>
      </c>
      <c r="C467" s="5" t="s">
        <v>1051</v>
      </c>
      <c r="D467" s="23" t="s">
        <v>131</v>
      </c>
      <c r="E467" s="5" t="s">
        <v>1341</v>
      </c>
      <c r="F467" s="24">
        <v>1200</v>
      </c>
      <c r="G467" s="6">
        <f t="shared" si="113"/>
        <v>120</v>
      </c>
      <c r="H467" s="6">
        <f t="shared" si="120"/>
        <v>120</v>
      </c>
      <c r="I467" s="6">
        <f t="shared" si="118"/>
        <v>120</v>
      </c>
      <c r="J467" s="6">
        <f t="shared" si="119"/>
        <v>120</v>
      </c>
      <c r="K467" s="6">
        <f t="shared" si="115"/>
        <v>480</v>
      </c>
      <c r="L467" s="6">
        <f t="shared" si="114"/>
        <v>720</v>
      </c>
      <c r="M467" s="25" t="s">
        <v>1831</v>
      </c>
    </row>
    <row r="468" spans="1:13" ht="60" x14ac:dyDescent="0.25">
      <c r="A468" s="1" t="s">
        <v>1347</v>
      </c>
      <c r="B468" s="17">
        <f t="shared" si="117"/>
        <v>462</v>
      </c>
      <c r="C468" s="5" t="s">
        <v>951</v>
      </c>
      <c r="D468" s="23" t="s">
        <v>131</v>
      </c>
      <c r="E468" s="23" t="s">
        <v>1343</v>
      </c>
      <c r="F468" s="24">
        <v>1900</v>
      </c>
      <c r="G468" s="6">
        <f t="shared" si="113"/>
        <v>190</v>
      </c>
      <c r="H468" s="6">
        <f t="shared" si="120"/>
        <v>190</v>
      </c>
      <c r="I468" s="6">
        <f t="shared" si="118"/>
        <v>190</v>
      </c>
      <c r="J468" s="6">
        <f t="shared" si="119"/>
        <v>190</v>
      </c>
      <c r="K468" s="6">
        <f t="shared" si="115"/>
        <v>760</v>
      </c>
      <c r="L468" s="6">
        <f t="shared" si="114"/>
        <v>1140</v>
      </c>
      <c r="M468" s="25" t="s">
        <v>1832</v>
      </c>
    </row>
    <row r="469" spans="1:13" ht="60" x14ac:dyDescent="0.25">
      <c r="A469" s="1" t="s">
        <v>1347</v>
      </c>
      <c r="B469" s="17">
        <f t="shared" si="117"/>
        <v>463</v>
      </c>
      <c r="C469" s="5" t="s">
        <v>950</v>
      </c>
      <c r="D469" s="23" t="s">
        <v>131</v>
      </c>
      <c r="E469" s="23" t="s">
        <v>1343</v>
      </c>
      <c r="F469" s="24">
        <v>1200</v>
      </c>
      <c r="G469" s="6">
        <f t="shared" si="113"/>
        <v>120</v>
      </c>
      <c r="H469" s="6">
        <f t="shared" si="120"/>
        <v>120</v>
      </c>
      <c r="I469" s="6">
        <f t="shared" si="118"/>
        <v>120</v>
      </c>
      <c r="J469" s="6">
        <f t="shared" si="119"/>
        <v>120</v>
      </c>
      <c r="K469" s="6">
        <f t="shared" si="115"/>
        <v>480</v>
      </c>
      <c r="L469" s="6">
        <f t="shared" si="114"/>
        <v>720</v>
      </c>
      <c r="M469" s="25" t="s">
        <v>1833</v>
      </c>
    </row>
    <row r="470" spans="1:13" ht="60" x14ac:dyDescent="0.25">
      <c r="A470" s="1" t="s">
        <v>1347</v>
      </c>
      <c r="B470" s="17">
        <f t="shared" si="117"/>
        <v>464</v>
      </c>
      <c r="C470" s="5" t="s">
        <v>1315</v>
      </c>
      <c r="D470" s="23" t="s">
        <v>131</v>
      </c>
      <c r="E470" s="23" t="s">
        <v>1343</v>
      </c>
      <c r="F470" s="24">
        <v>1800</v>
      </c>
      <c r="G470" s="6">
        <f t="shared" si="113"/>
        <v>180</v>
      </c>
      <c r="H470" s="6">
        <f t="shared" si="120"/>
        <v>180</v>
      </c>
      <c r="I470" s="6">
        <f t="shared" si="118"/>
        <v>180</v>
      </c>
      <c r="J470" s="6">
        <f t="shared" si="119"/>
        <v>180</v>
      </c>
      <c r="K470" s="6">
        <f t="shared" si="115"/>
        <v>720</v>
      </c>
      <c r="L470" s="6">
        <f t="shared" si="114"/>
        <v>1080</v>
      </c>
      <c r="M470" s="25" t="s">
        <v>1834</v>
      </c>
    </row>
    <row r="471" spans="1:13" ht="60" x14ac:dyDescent="0.25">
      <c r="A471" s="1" t="s">
        <v>1347</v>
      </c>
      <c r="B471" s="17">
        <f t="shared" si="117"/>
        <v>465</v>
      </c>
      <c r="C471" s="5" t="s">
        <v>949</v>
      </c>
      <c r="D471" s="23" t="s">
        <v>131</v>
      </c>
      <c r="E471" s="23" t="s">
        <v>1343</v>
      </c>
      <c r="F471" s="24">
        <v>1100</v>
      </c>
      <c r="G471" s="6">
        <f t="shared" si="113"/>
        <v>110</v>
      </c>
      <c r="H471" s="6">
        <f t="shared" si="120"/>
        <v>110</v>
      </c>
      <c r="I471" s="6">
        <f t="shared" si="118"/>
        <v>110</v>
      </c>
      <c r="J471" s="6">
        <f t="shared" si="119"/>
        <v>110</v>
      </c>
      <c r="K471" s="6">
        <f t="shared" si="115"/>
        <v>440</v>
      </c>
      <c r="L471" s="6">
        <f t="shared" si="114"/>
        <v>660</v>
      </c>
      <c r="M471" s="25" t="s">
        <v>1835</v>
      </c>
    </row>
    <row r="472" spans="1:13" ht="60" x14ac:dyDescent="0.25">
      <c r="A472" s="1" t="s">
        <v>1347</v>
      </c>
      <c r="B472" s="17">
        <f t="shared" si="117"/>
        <v>466</v>
      </c>
      <c r="C472" s="5" t="s">
        <v>948</v>
      </c>
      <c r="D472" s="23" t="s">
        <v>131</v>
      </c>
      <c r="E472" s="23" t="s">
        <v>1343</v>
      </c>
      <c r="F472" s="24">
        <v>690</v>
      </c>
      <c r="G472" s="6">
        <f t="shared" si="113"/>
        <v>69</v>
      </c>
      <c r="H472" s="6">
        <f t="shared" si="120"/>
        <v>69</v>
      </c>
      <c r="I472" s="6">
        <f t="shared" si="118"/>
        <v>69</v>
      </c>
      <c r="J472" s="6">
        <f t="shared" si="119"/>
        <v>69</v>
      </c>
      <c r="K472" s="6">
        <f t="shared" si="115"/>
        <v>276</v>
      </c>
      <c r="L472" s="6">
        <f t="shared" si="114"/>
        <v>414</v>
      </c>
      <c r="M472" s="25" t="s">
        <v>1836</v>
      </c>
    </row>
    <row r="473" spans="1:13" ht="60" x14ac:dyDescent="0.25">
      <c r="A473" s="1" t="s">
        <v>1347</v>
      </c>
      <c r="B473" s="17">
        <f t="shared" si="117"/>
        <v>467</v>
      </c>
      <c r="C473" s="5" t="s">
        <v>947</v>
      </c>
      <c r="D473" s="23" t="s">
        <v>131</v>
      </c>
      <c r="E473" s="23" t="s">
        <v>1343</v>
      </c>
      <c r="F473" s="24">
        <v>500</v>
      </c>
      <c r="G473" s="6">
        <f t="shared" si="113"/>
        <v>50</v>
      </c>
      <c r="H473" s="6">
        <f t="shared" si="120"/>
        <v>50</v>
      </c>
      <c r="I473" s="6">
        <f t="shared" si="118"/>
        <v>50</v>
      </c>
      <c r="J473" s="6">
        <f t="shared" si="119"/>
        <v>50</v>
      </c>
      <c r="K473" s="6">
        <f t="shared" si="115"/>
        <v>200</v>
      </c>
      <c r="L473" s="6">
        <f t="shared" si="114"/>
        <v>300</v>
      </c>
      <c r="M473" s="25" t="s">
        <v>1837</v>
      </c>
    </row>
    <row r="474" spans="1:13" ht="60" x14ac:dyDescent="0.25">
      <c r="A474" s="1" t="s">
        <v>1347</v>
      </c>
      <c r="B474" s="17">
        <f t="shared" si="117"/>
        <v>468</v>
      </c>
      <c r="C474" s="5" t="s">
        <v>946</v>
      </c>
      <c r="D474" s="23" t="s">
        <v>131</v>
      </c>
      <c r="E474" s="23" t="s">
        <v>1343</v>
      </c>
      <c r="F474" s="24">
        <v>500</v>
      </c>
      <c r="G474" s="6">
        <f t="shared" si="113"/>
        <v>50</v>
      </c>
      <c r="H474" s="6">
        <f t="shared" si="120"/>
        <v>50</v>
      </c>
      <c r="I474" s="6">
        <f t="shared" si="118"/>
        <v>50</v>
      </c>
      <c r="J474" s="6">
        <f t="shared" si="119"/>
        <v>50</v>
      </c>
      <c r="K474" s="6">
        <f t="shared" si="115"/>
        <v>200</v>
      </c>
      <c r="L474" s="6">
        <f t="shared" si="114"/>
        <v>300</v>
      </c>
      <c r="M474" s="25" t="s">
        <v>1838</v>
      </c>
    </row>
    <row r="475" spans="1:13" ht="60" x14ac:dyDescent="0.25">
      <c r="A475" s="1" t="s">
        <v>1347</v>
      </c>
      <c r="B475" s="17">
        <f t="shared" si="117"/>
        <v>469</v>
      </c>
      <c r="C475" s="5" t="s">
        <v>945</v>
      </c>
      <c r="D475" s="23" t="s">
        <v>131</v>
      </c>
      <c r="E475" s="23" t="s">
        <v>1343</v>
      </c>
      <c r="F475" s="24">
        <v>500</v>
      </c>
      <c r="G475" s="6">
        <f t="shared" si="113"/>
        <v>50</v>
      </c>
      <c r="H475" s="6">
        <f t="shared" si="120"/>
        <v>50</v>
      </c>
      <c r="I475" s="6">
        <f t="shared" si="118"/>
        <v>50</v>
      </c>
      <c r="J475" s="6">
        <f t="shared" si="119"/>
        <v>50</v>
      </c>
      <c r="K475" s="6">
        <f t="shared" si="115"/>
        <v>200</v>
      </c>
      <c r="L475" s="6">
        <f t="shared" si="114"/>
        <v>300</v>
      </c>
      <c r="M475" s="25" t="s">
        <v>1839</v>
      </c>
    </row>
    <row r="476" spans="1:13" ht="60" x14ac:dyDescent="0.25">
      <c r="A476" s="1" t="s">
        <v>1347</v>
      </c>
      <c r="B476" s="17">
        <f t="shared" si="117"/>
        <v>470</v>
      </c>
      <c r="C476" s="5" t="s">
        <v>944</v>
      </c>
      <c r="D476" s="23" t="s">
        <v>131</v>
      </c>
      <c r="E476" s="23" t="s">
        <v>1343</v>
      </c>
      <c r="F476" s="24">
        <v>500</v>
      </c>
      <c r="G476" s="6">
        <f t="shared" si="113"/>
        <v>50</v>
      </c>
      <c r="H476" s="6">
        <f t="shared" si="120"/>
        <v>50</v>
      </c>
      <c r="I476" s="6">
        <f t="shared" si="118"/>
        <v>50</v>
      </c>
      <c r="J476" s="6">
        <f t="shared" si="119"/>
        <v>50</v>
      </c>
      <c r="K476" s="6">
        <f t="shared" si="115"/>
        <v>200</v>
      </c>
      <c r="L476" s="6">
        <f t="shared" si="114"/>
        <v>300</v>
      </c>
      <c r="M476" s="25" t="s">
        <v>1840</v>
      </c>
    </row>
    <row r="477" spans="1:13" ht="75" x14ac:dyDescent="0.25">
      <c r="A477" s="1" t="s">
        <v>1347</v>
      </c>
      <c r="B477" s="17">
        <f t="shared" si="117"/>
        <v>471</v>
      </c>
      <c r="C477" s="5" t="s">
        <v>943</v>
      </c>
      <c r="D477" s="23" t="s">
        <v>131</v>
      </c>
      <c r="E477" s="23" t="s">
        <v>1343</v>
      </c>
      <c r="F477" s="24">
        <v>500</v>
      </c>
      <c r="G477" s="6">
        <f t="shared" si="113"/>
        <v>50</v>
      </c>
      <c r="H477" s="6">
        <f t="shared" si="120"/>
        <v>50</v>
      </c>
      <c r="I477" s="6">
        <f t="shared" si="118"/>
        <v>50</v>
      </c>
      <c r="J477" s="6">
        <f t="shared" si="119"/>
        <v>50</v>
      </c>
      <c r="K477" s="6">
        <f t="shared" si="115"/>
        <v>200</v>
      </c>
      <c r="L477" s="6">
        <f t="shared" si="114"/>
        <v>300</v>
      </c>
      <c r="M477" s="25" t="s">
        <v>1841</v>
      </c>
    </row>
    <row r="478" spans="1:13" ht="45" x14ac:dyDescent="0.25">
      <c r="A478" s="1" t="s">
        <v>1347</v>
      </c>
      <c r="B478" s="17">
        <f t="shared" si="117"/>
        <v>472</v>
      </c>
      <c r="C478" s="5" t="s">
        <v>794</v>
      </c>
      <c r="D478" s="23" t="s">
        <v>131</v>
      </c>
      <c r="E478" s="23" t="s">
        <v>1344</v>
      </c>
      <c r="F478" s="24">
        <v>1900</v>
      </c>
      <c r="G478" s="6">
        <f t="shared" si="113"/>
        <v>190</v>
      </c>
      <c r="H478" s="6">
        <f t="shared" si="120"/>
        <v>190</v>
      </c>
      <c r="I478" s="6">
        <f t="shared" si="118"/>
        <v>190</v>
      </c>
      <c r="J478" s="6">
        <f t="shared" si="119"/>
        <v>190</v>
      </c>
      <c r="K478" s="6">
        <f t="shared" si="115"/>
        <v>760</v>
      </c>
      <c r="L478" s="6">
        <f t="shared" si="114"/>
        <v>1140</v>
      </c>
      <c r="M478" s="25" t="s">
        <v>1842</v>
      </c>
    </row>
    <row r="479" spans="1:13" ht="45" x14ac:dyDescent="0.25">
      <c r="A479" s="1" t="s">
        <v>1347</v>
      </c>
      <c r="B479" s="17">
        <f t="shared" si="117"/>
        <v>473</v>
      </c>
      <c r="C479" s="5" t="s">
        <v>793</v>
      </c>
      <c r="D479" s="23" t="s">
        <v>131</v>
      </c>
      <c r="E479" s="23" t="s">
        <v>1344</v>
      </c>
      <c r="F479" s="24">
        <v>1600</v>
      </c>
      <c r="G479" s="6">
        <f t="shared" si="113"/>
        <v>160</v>
      </c>
      <c r="H479" s="6">
        <f t="shared" si="120"/>
        <v>160</v>
      </c>
      <c r="I479" s="6">
        <f t="shared" si="118"/>
        <v>160</v>
      </c>
      <c r="J479" s="6">
        <f t="shared" si="119"/>
        <v>160</v>
      </c>
      <c r="K479" s="6">
        <f t="shared" si="115"/>
        <v>640</v>
      </c>
      <c r="L479" s="6">
        <f t="shared" si="114"/>
        <v>960</v>
      </c>
      <c r="M479" s="25" t="s">
        <v>1843</v>
      </c>
    </row>
    <row r="480" spans="1:13" ht="60" x14ac:dyDescent="0.25">
      <c r="A480" s="1" t="s">
        <v>1347</v>
      </c>
      <c r="B480" s="17">
        <f t="shared" si="117"/>
        <v>474</v>
      </c>
      <c r="C480" s="5" t="s">
        <v>792</v>
      </c>
      <c r="D480" s="23" t="s">
        <v>131</v>
      </c>
      <c r="E480" s="23" t="s">
        <v>1344</v>
      </c>
      <c r="F480" s="24">
        <v>1600</v>
      </c>
      <c r="G480" s="6">
        <f t="shared" si="113"/>
        <v>160</v>
      </c>
      <c r="H480" s="6">
        <f t="shared" si="120"/>
        <v>160</v>
      </c>
      <c r="I480" s="6">
        <f t="shared" si="118"/>
        <v>160</v>
      </c>
      <c r="J480" s="6">
        <f t="shared" si="119"/>
        <v>160</v>
      </c>
      <c r="K480" s="6">
        <f t="shared" si="115"/>
        <v>640</v>
      </c>
      <c r="L480" s="6">
        <f t="shared" si="114"/>
        <v>960</v>
      </c>
      <c r="M480" s="25" t="s">
        <v>1844</v>
      </c>
    </row>
    <row r="481" spans="1:13" ht="60" x14ac:dyDescent="0.25">
      <c r="A481" s="1" t="s">
        <v>1347</v>
      </c>
      <c r="B481" s="17">
        <f t="shared" si="117"/>
        <v>475</v>
      </c>
      <c r="C481" s="5" t="s">
        <v>791</v>
      </c>
      <c r="D481" s="23" t="s">
        <v>131</v>
      </c>
      <c r="E481" s="23" t="s">
        <v>1344</v>
      </c>
      <c r="F481" s="24">
        <v>1900</v>
      </c>
      <c r="G481" s="6">
        <f t="shared" si="113"/>
        <v>190</v>
      </c>
      <c r="H481" s="6">
        <f t="shared" si="120"/>
        <v>190</v>
      </c>
      <c r="I481" s="6">
        <f t="shared" si="118"/>
        <v>190</v>
      </c>
      <c r="J481" s="6">
        <f t="shared" si="119"/>
        <v>190</v>
      </c>
      <c r="K481" s="6">
        <f t="shared" si="115"/>
        <v>760</v>
      </c>
      <c r="L481" s="6">
        <f t="shared" si="114"/>
        <v>1140</v>
      </c>
      <c r="M481" s="25" t="s">
        <v>1845</v>
      </c>
    </row>
    <row r="482" spans="1:13" ht="60" x14ac:dyDescent="0.25">
      <c r="A482" s="1" t="s">
        <v>1347</v>
      </c>
      <c r="B482" s="17">
        <f t="shared" si="117"/>
        <v>476</v>
      </c>
      <c r="C482" s="5" t="s">
        <v>790</v>
      </c>
      <c r="D482" s="23" t="s">
        <v>131</v>
      </c>
      <c r="E482" s="23" t="s">
        <v>1344</v>
      </c>
      <c r="F482" s="24">
        <v>2600</v>
      </c>
      <c r="G482" s="6">
        <f t="shared" si="113"/>
        <v>260</v>
      </c>
      <c r="H482" s="6">
        <f t="shared" si="120"/>
        <v>260</v>
      </c>
      <c r="I482" s="6">
        <f t="shared" si="118"/>
        <v>260</v>
      </c>
      <c r="J482" s="6">
        <f t="shared" si="119"/>
        <v>260</v>
      </c>
      <c r="K482" s="6">
        <f t="shared" si="115"/>
        <v>1040</v>
      </c>
      <c r="L482" s="6">
        <f t="shared" si="114"/>
        <v>1560</v>
      </c>
      <c r="M482" s="25" t="s">
        <v>1846</v>
      </c>
    </row>
    <row r="483" spans="1:13" ht="75" x14ac:dyDescent="0.25">
      <c r="A483" s="1" t="s">
        <v>1347</v>
      </c>
      <c r="B483" s="17">
        <f t="shared" si="117"/>
        <v>477</v>
      </c>
      <c r="C483" s="5" t="s">
        <v>789</v>
      </c>
      <c r="D483" s="23" t="s">
        <v>131</v>
      </c>
      <c r="E483" s="23" t="s">
        <v>1344</v>
      </c>
      <c r="F483" s="24">
        <v>1900</v>
      </c>
      <c r="G483" s="6">
        <f t="shared" si="113"/>
        <v>190</v>
      </c>
      <c r="H483" s="6">
        <f t="shared" si="120"/>
        <v>190</v>
      </c>
      <c r="I483" s="6">
        <f t="shared" si="118"/>
        <v>190</v>
      </c>
      <c r="J483" s="6">
        <f t="shared" si="119"/>
        <v>190</v>
      </c>
      <c r="K483" s="6">
        <f t="shared" si="115"/>
        <v>760</v>
      </c>
      <c r="L483" s="6">
        <f t="shared" si="114"/>
        <v>1140</v>
      </c>
      <c r="M483" s="25" t="s">
        <v>1847</v>
      </c>
    </row>
    <row r="484" spans="1:13" ht="60" x14ac:dyDescent="0.25">
      <c r="A484" s="1" t="s">
        <v>1347</v>
      </c>
      <c r="B484" s="17">
        <f t="shared" si="117"/>
        <v>478</v>
      </c>
      <c r="C484" s="5" t="s">
        <v>788</v>
      </c>
      <c r="D484" s="23" t="s">
        <v>131</v>
      </c>
      <c r="E484" s="23" t="s">
        <v>1344</v>
      </c>
      <c r="F484" s="24">
        <v>2600</v>
      </c>
      <c r="G484" s="6">
        <f t="shared" si="113"/>
        <v>260</v>
      </c>
      <c r="H484" s="6">
        <f t="shared" si="120"/>
        <v>260</v>
      </c>
      <c r="I484" s="6">
        <f t="shared" si="118"/>
        <v>260</v>
      </c>
      <c r="J484" s="6">
        <f t="shared" si="119"/>
        <v>260</v>
      </c>
      <c r="K484" s="6">
        <f t="shared" si="115"/>
        <v>1040</v>
      </c>
      <c r="L484" s="6">
        <f t="shared" si="114"/>
        <v>1560</v>
      </c>
      <c r="M484" s="25" t="s">
        <v>1848</v>
      </c>
    </row>
    <row r="485" spans="1:13" ht="60" x14ac:dyDescent="0.25">
      <c r="A485" s="1" t="s">
        <v>1347</v>
      </c>
      <c r="B485" s="17">
        <f t="shared" si="117"/>
        <v>479</v>
      </c>
      <c r="C485" s="5" t="s">
        <v>787</v>
      </c>
      <c r="D485" s="23" t="s">
        <v>131</v>
      </c>
      <c r="E485" s="23" t="s">
        <v>1344</v>
      </c>
      <c r="F485" s="24">
        <v>500</v>
      </c>
      <c r="G485" s="6">
        <f t="shared" si="113"/>
        <v>50</v>
      </c>
      <c r="H485" s="6">
        <f t="shared" si="120"/>
        <v>50</v>
      </c>
      <c r="I485" s="6">
        <f t="shared" si="118"/>
        <v>50</v>
      </c>
      <c r="J485" s="6">
        <f t="shared" si="119"/>
        <v>50</v>
      </c>
      <c r="K485" s="6">
        <f t="shared" si="115"/>
        <v>200</v>
      </c>
      <c r="L485" s="6">
        <f t="shared" si="114"/>
        <v>300</v>
      </c>
      <c r="M485" s="25" t="s">
        <v>1849</v>
      </c>
    </row>
    <row r="486" spans="1:13" ht="60" x14ac:dyDescent="0.25">
      <c r="A486" s="1" t="s">
        <v>1347</v>
      </c>
      <c r="B486" s="17">
        <f t="shared" si="117"/>
        <v>480</v>
      </c>
      <c r="C486" s="5" t="s">
        <v>786</v>
      </c>
      <c r="D486" s="23" t="s">
        <v>131</v>
      </c>
      <c r="E486" s="23" t="s">
        <v>1344</v>
      </c>
      <c r="F486" s="24">
        <v>500</v>
      </c>
      <c r="G486" s="6">
        <f t="shared" si="113"/>
        <v>50</v>
      </c>
      <c r="H486" s="6">
        <f t="shared" si="120"/>
        <v>50</v>
      </c>
      <c r="I486" s="6">
        <f t="shared" si="118"/>
        <v>50</v>
      </c>
      <c r="J486" s="6">
        <f t="shared" si="119"/>
        <v>50</v>
      </c>
      <c r="K486" s="6">
        <f t="shared" si="115"/>
        <v>200</v>
      </c>
      <c r="L486" s="6">
        <f t="shared" si="114"/>
        <v>300</v>
      </c>
      <c r="M486" s="25" t="s">
        <v>1850</v>
      </c>
    </row>
    <row r="487" spans="1:13" ht="45" x14ac:dyDescent="0.25">
      <c r="A487" s="1" t="s">
        <v>1347</v>
      </c>
      <c r="B487" s="17">
        <f t="shared" si="117"/>
        <v>481</v>
      </c>
      <c r="C487" s="5" t="s">
        <v>785</v>
      </c>
      <c r="D487" s="23" t="s">
        <v>131</v>
      </c>
      <c r="E487" s="23" t="s">
        <v>1344</v>
      </c>
      <c r="F487" s="24">
        <v>1900</v>
      </c>
      <c r="G487" s="6">
        <f t="shared" si="113"/>
        <v>190</v>
      </c>
      <c r="H487" s="6">
        <f t="shared" si="120"/>
        <v>190</v>
      </c>
      <c r="I487" s="6">
        <f t="shared" si="118"/>
        <v>190</v>
      </c>
      <c r="J487" s="6">
        <f t="shared" si="119"/>
        <v>190</v>
      </c>
      <c r="K487" s="6">
        <f t="shared" si="115"/>
        <v>760</v>
      </c>
      <c r="L487" s="6">
        <f t="shared" si="114"/>
        <v>1140</v>
      </c>
      <c r="M487" s="25" t="s">
        <v>1851</v>
      </c>
    </row>
    <row r="488" spans="1:13" ht="60" x14ac:dyDescent="0.25">
      <c r="A488" s="1" t="s">
        <v>1347</v>
      </c>
      <c r="B488" s="17">
        <f t="shared" si="117"/>
        <v>482</v>
      </c>
      <c r="C488" s="5" t="s">
        <v>784</v>
      </c>
      <c r="D488" s="23" t="s">
        <v>131</v>
      </c>
      <c r="E488" s="23" t="s">
        <v>1344</v>
      </c>
      <c r="F488" s="24">
        <v>1100</v>
      </c>
      <c r="G488" s="6">
        <f t="shared" si="113"/>
        <v>110</v>
      </c>
      <c r="H488" s="6">
        <f t="shared" si="120"/>
        <v>110</v>
      </c>
      <c r="I488" s="6">
        <f t="shared" si="118"/>
        <v>110</v>
      </c>
      <c r="J488" s="6">
        <f t="shared" si="119"/>
        <v>110</v>
      </c>
      <c r="K488" s="6">
        <f t="shared" si="115"/>
        <v>440</v>
      </c>
      <c r="L488" s="6">
        <f t="shared" si="114"/>
        <v>660</v>
      </c>
      <c r="M488" s="25" t="s">
        <v>1852</v>
      </c>
    </row>
    <row r="489" spans="1:13" ht="60" x14ac:dyDescent="0.25">
      <c r="A489" s="1" t="s">
        <v>1347</v>
      </c>
      <c r="B489" s="17">
        <f t="shared" si="117"/>
        <v>483</v>
      </c>
      <c r="C489" s="5" t="s">
        <v>783</v>
      </c>
      <c r="D489" s="23" t="s">
        <v>131</v>
      </c>
      <c r="E489" s="23" t="s">
        <v>1344</v>
      </c>
      <c r="F489" s="24">
        <v>1100</v>
      </c>
      <c r="G489" s="6">
        <f t="shared" si="113"/>
        <v>110</v>
      </c>
      <c r="H489" s="6">
        <f t="shared" si="120"/>
        <v>110</v>
      </c>
      <c r="I489" s="6">
        <f t="shared" si="118"/>
        <v>110</v>
      </c>
      <c r="J489" s="6">
        <f t="shared" si="119"/>
        <v>110</v>
      </c>
      <c r="K489" s="6">
        <f t="shared" si="115"/>
        <v>440</v>
      </c>
      <c r="L489" s="6">
        <f t="shared" si="114"/>
        <v>660</v>
      </c>
      <c r="M489" s="25" t="s">
        <v>1853</v>
      </c>
    </row>
    <row r="490" spans="1:13" ht="60" x14ac:dyDescent="0.25">
      <c r="A490" s="1" t="s">
        <v>1347</v>
      </c>
      <c r="B490" s="17">
        <f t="shared" si="117"/>
        <v>484</v>
      </c>
      <c r="C490" s="5" t="s">
        <v>782</v>
      </c>
      <c r="D490" s="23" t="s">
        <v>131</v>
      </c>
      <c r="E490" s="23" t="s">
        <v>1344</v>
      </c>
      <c r="F490" s="24">
        <v>500</v>
      </c>
      <c r="G490" s="6">
        <f t="shared" si="113"/>
        <v>50</v>
      </c>
      <c r="H490" s="6">
        <f t="shared" si="120"/>
        <v>50</v>
      </c>
      <c r="I490" s="6">
        <f t="shared" si="118"/>
        <v>50</v>
      </c>
      <c r="J490" s="6">
        <f t="shared" si="119"/>
        <v>50</v>
      </c>
      <c r="K490" s="6">
        <f t="shared" si="115"/>
        <v>200</v>
      </c>
      <c r="L490" s="6">
        <f t="shared" si="114"/>
        <v>300</v>
      </c>
      <c r="M490" s="25" t="s">
        <v>1854</v>
      </c>
    </row>
    <row r="491" spans="1:13" ht="60" x14ac:dyDescent="0.25">
      <c r="A491" s="1" t="s">
        <v>1347</v>
      </c>
      <c r="B491" s="17">
        <f t="shared" si="117"/>
        <v>485</v>
      </c>
      <c r="C491" s="5" t="s">
        <v>781</v>
      </c>
      <c r="D491" s="23" t="s">
        <v>131</v>
      </c>
      <c r="E491" s="23" t="s">
        <v>1344</v>
      </c>
      <c r="F491" s="24">
        <v>500</v>
      </c>
      <c r="G491" s="6">
        <f t="shared" si="113"/>
        <v>50</v>
      </c>
      <c r="H491" s="6">
        <f t="shared" si="120"/>
        <v>50</v>
      </c>
      <c r="I491" s="6">
        <f t="shared" si="118"/>
        <v>50</v>
      </c>
      <c r="J491" s="6">
        <f t="shared" si="119"/>
        <v>50</v>
      </c>
      <c r="K491" s="6">
        <f t="shared" si="115"/>
        <v>200</v>
      </c>
      <c r="L491" s="6">
        <f t="shared" si="114"/>
        <v>300</v>
      </c>
      <c r="M491" s="25" t="s">
        <v>1855</v>
      </c>
    </row>
    <row r="492" spans="1:13" ht="60" x14ac:dyDescent="0.25">
      <c r="A492" s="1" t="s">
        <v>1347</v>
      </c>
      <c r="B492" s="17">
        <f t="shared" si="117"/>
        <v>486</v>
      </c>
      <c r="C492" s="5" t="s">
        <v>780</v>
      </c>
      <c r="D492" s="23" t="s">
        <v>131</v>
      </c>
      <c r="E492" s="23" t="s">
        <v>1344</v>
      </c>
      <c r="F492" s="24">
        <v>2250</v>
      </c>
      <c r="G492" s="6">
        <f t="shared" si="113"/>
        <v>225</v>
      </c>
      <c r="H492" s="6">
        <f t="shared" si="120"/>
        <v>225</v>
      </c>
      <c r="I492" s="6">
        <f t="shared" si="118"/>
        <v>225</v>
      </c>
      <c r="J492" s="6">
        <f t="shared" si="119"/>
        <v>225</v>
      </c>
      <c r="K492" s="6">
        <f t="shared" si="115"/>
        <v>900</v>
      </c>
      <c r="L492" s="6">
        <f t="shared" si="114"/>
        <v>1350</v>
      </c>
      <c r="M492" s="25" t="s">
        <v>1856</v>
      </c>
    </row>
    <row r="493" spans="1:13" ht="60" x14ac:dyDescent="0.25">
      <c r="A493" s="1" t="s">
        <v>1347</v>
      </c>
      <c r="B493" s="17">
        <f t="shared" si="117"/>
        <v>487</v>
      </c>
      <c r="C493" s="5" t="s">
        <v>779</v>
      </c>
      <c r="D493" s="23" t="s">
        <v>131</v>
      </c>
      <c r="E493" s="23" t="s">
        <v>1344</v>
      </c>
      <c r="F493" s="24">
        <v>2250</v>
      </c>
      <c r="G493" s="6">
        <f t="shared" si="113"/>
        <v>225</v>
      </c>
      <c r="H493" s="6">
        <f t="shared" si="120"/>
        <v>225</v>
      </c>
      <c r="I493" s="6">
        <f t="shared" si="118"/>
        <v>225</v>
      </c>
      <c r="J493" s="6">
        <f t="shared" si="119"/>
        <v>225</v>
      </c>
      <c r="K493" s="6">
        <f t="shared" si="115"/>
        <v>900</v>
      </c>
      <c r="L493" s="6">
        <f t="shared" si="114"/>
        <v>1350</v>
      </c>
      <c r="M493" s="25" t="s">
        <v>1857</v>
      </c>
    </row>
    <row r="494" spans="1:13" ht="60" x14ac:dyDescent="0.25">
      <c r="A494" s="1" t="s">
        <v>1347</v>
      </c>
      <c r="B494" s="17">
        <f t="shared" si="117"/>
        <v>488</v>
      </c>
      <c r="C494" s="5" t="s">
        <v>523</v>
      </c>
      <c r="D494" s="23" t="s">
        <v>131</v>
      </c>
      <c r="E494" s="23" t="s">
        <v>1340</v>
      </c>
      <c r="F494" s="24">
        <v>1800</v>
      </c>
      <c r="G494" s="6">
        <f t="shared" si="113"/>
        <v>180</v>
      </c>
      <c r="H494" s="6">
        <f t="shared" si="120"/>
        <v>180</v>
      </c>
      <c r="I494" s="6">
        <f t="shared" si="118"/>
        <v>180</v>
      </c>
      <c r="J494" s="6">
        <f t="shared" si="119"/>
        <v>180</v>
      </c>
      <c r="K494" s="6">
        <f t="shared" si="115"/>
        <v>720</v>
      </c>
      <c r="L494" s="6">
        <f t="shared" si="114"/>
        <v>1080</v>
      </c>
      <c r="M494" s="25" t="s">
        <v>1858</v>
      </c>
    </row>
    <row r="495" spans="1:13" ht="60" x14ac:dyDescent="0.25">
      <c r="A495" s="1" t="s">
        <v>1347</v>
      </c>
      <c r="B495" s="17">
        <f t="shared" si="117"/>
        <v>489</v>
      </c>
      <c r="C495" s="5" t="s">
        <v>522</v>
      </c>
      <c r="D495" s="23" t="s">
        <v>131</v>
      </c>
      <c r="E495" s="23" t="s">
        <v>1340</v>
      </c>
      <c r="F495" s="24">
        <v>1200</v>
      </c>
      <c r="G495" s="6">
        <f t="shared" si="113"/>
        <v>120</v>
      </c>
      <c r="H495" s="6">
        <f t="shared" si="120"/>
        <v>120</v>
      </c>
      <c r="I495" s="6">
        <f t="shared" ref="I495:I524" si="121">SUM(F495)*10/100</f>
        <v>120</v>
      </c>
      <c r="J495" s="6">
        <f t="shared" ref="J495:J526" si="122">SUM(F495)*10/100</f>
        <v>120</v>
      </c>
      <c r="K495" s="6">
        <f t="shared" si="115"/>
        <v>480</v>
      </c>
      <c r="L495" s="6">
        <f t="shared" si="114"/>
        <v>720</v>
      </c>
      <c r="M495" s="25" t="s">
        <v>1859</v>
      </c>
    </row>
    <row r="496" spans="1:13" ht="60" x14ac:dyDescent="0.25">
      <c r="A496" s="1" t="s">
        <v>1347</v>
      </c>
      <c r="B496" s="17">
        <f t="shared" si="117"/>
        <v>490</v>
      </c>
      <c r="C496" s="5" t="s">
        <v>521</v>
      </c>
      <c r="D496" s="23" t="s">
        <v>131</v>
      </c>
      <c r="E496" s="23" t="s">
        <v>1340</v>
      </c>
      <c r="F496" s="24">
        <v>4520</v>
      </c>
      <c r="G496" s="6">
        <f t="shared" si="113"/>
        <v>452</v>
      </c>
      <c r="H496" s="6">
        <f t="shared" si="120"/>
        <v>452</v>
      </c>
      <c r="I496" s="6">
        <f t="shared" si="121"/>
        <v>452</v>
      </c>
      <c r="J496" s="6">
        <f t="shared" si="122"/>
        <v>452</v>
      </c>
      <c r="K496" s="6">
        <f t="shared" si="115"/>
        <v>1808</v>
      </c>
      <c r="L496" s="6">
        <f t="shared" si="114"/>
        <v>2712</v>
      </c>
      <c r="M496" s="25" t="s">
        <v>1860</v>
      </c>
    </row>
    <row r="497" spans="1:13" ht="60" x14ac:dyDescent="0.25">
      <c r="A497" s="1" t="s">
        <v>1347</v>
      </c>
      <c r="B497" s="17">
        <f t="shared" si="117"/>
        <v>491</v>
      </c>
      <c r="C497" s="5" t="s">
        <v>520</v>
      </c>
      <c r="D497" s="23" t="s">
        <v>131</v>
      </c>
      <c r="E497" s="23" t="s">
        <v>1340</v>
      </c>
      <c r="F497" s="24">
        <v>1500</v>
      </c>
      <c r="G497" s="6">
        <f t="shared" si="113"/>
        <v>150</v>
      </c>
      <c r="H497" s="6">
        <f t="shared" si="120"/>
        <v>150</v>
      </c>
      <c r="I497" s="6">
        <f t="shared" si="121"/>
        <v>150</v>
      </c>
      <c r="J497" s="6">
        <f t="shared" si="122"/>
        <v>150</v>
      </c>
      <c r="K497" s="6">
        <f t="shared" si="115"/>
        <v>600</v>
      </c>
      <c r="L497" s="6">
        <f t="shared" si="114"/>
        <v>900</v>
      </c>
      <c r="M497" s="25" t="s">
        <v>1861</v>
      </c>
    </row>
    <row r="498" spans="1:13" ht="60" x14ac:dyDescent="0.25">
      <c r="A498" s="1" t="s">
        <v>1347</v>
      </c>
      <c r="B498" s="17">
        <f t="shared" si="117"/>
        <v>492</v>
      </c>
      <c r="C498" s="5" t="s">
        <v>519</v>
      </c>
      <c r="D498" s="23" t="s">
        <v>131</v>
      </c>
      <c r="E498" s="23" t="s">
        <v>1340</v>
      </c>
      <c r="F498" s="24">
        <v>500</v>
      </c>
      <c r="G498" s="6">
        <f t="shared" si="113"/>
        <v>50</v>
      </c>
      <c r="H498" s="6">
        <f t="shared" si="120"/>
        <v>50</v>
      </c>
      <c r="I498" s="6">
        <f t="shared" si="121"/>
        <v>50</v>
      </c>
      <c r="J498" s="6">
        <f t="shared" si="122"/>
        <v>50</v>
      </c>
      <c r="K498" s="6">
        <f t="shared" si="115"/>
        <v>200</v>
      </c>
      <c r="L498" s="6">
        <f t="shared" si="114"/>
        <v>300</v>
      </c>
      <c r="M498" s="25" t="s">
        <v>1862</v>
      </c>
    </row>
    <row r="499" spans="1:13" ht="60" x14ac:dyDescent="0.25">
      <c r="A499" s="1" t="s">
        <v>1347</v>
      </c>
      <c r="B499" s="17">
        <f t="shared" si="117"/>
        <v>493</v>
      </c>
      <c r="C499" s="5" t="s">
        <v>518</v>
      </c>
      <c r="D499" s="23" t="s">
        <v>131</v>
      </c>
      <c r="E499" s="23" t="s">
        <v>1340</v>
      </c>
      <c r="F499" s="24">
        <v>900</v>
      </c>
      <c r="G499" s="6">
        <f t="shared" si="113"/>
        <v>90</v>
      </c>
      <c r="H499" s="6">
        <f t="shared" si="120"/>
        <v>90</v>
      </c>
      <c r="I499" s="6">
        <f t="shared" si="121"/>
        <v>90</v>
      </c>
      <c r="J499" s="6">
        <f t="shared" si="122"/>
        <v>90</v>
      </c>
      <c r="K499" s="6">
        <f t="shared" si="115"/>
        <v>360</v>
      </c>
      <c r="L499" s="6">
        <f t="shared" si="114"/>
        <v>540</v>
      </c>
      <c r="M499" s="25" t="s">
        <v>1863</v>
      </c>
    </row>
    <row r="500" spans="1:13" ht="60" x14ac:dyDescent="0.25">
      <c r="A500" s="1" t="s">
        <v>1347</v>
      </c>
      <c r="B500" s="17">
        <f t="shared" si="117"/>
        <v>494</v>
      </c>
      <c r="C500" s="5" t="s">
        <v>517</v>
      </c>
      <c r="D500" s="23" t="s">
        <v>131</v>
      </c>
      <c r="E500" s="23" t="s">
        <v>1340</v>
      </c>
      <c r="F500" s="24">
        <v>1100</v>
      </c>
      <c r="G500" s="6">
        <f t="shared" si="113"/>
        <v>110</v>
      </c>
      <c r="H500" s="6">
        <f t="shared" si="120"/>
        <v>110</v>
      </c>
      <c r="I500" s="6">
        <f t="shared" si="121"/>
        <v>110</v>
      </c>
      <c r="J500" s="6">
        <f t="shared" si="122"/>
        <v>110</v>
      </c>
      <c r="K500" s="6">
        <f t="shared" si="115"/>
        <v>440</v>
      </c>
      <c r="L500" s="6">
        <f t="shared" si="114"/>
        <v>660</v>
      </c>
      <c r="M500" s="25" t="s">
        <v>1864</v>
      </c>
    </row>
    <row r="501" spans="1:13" ht="60" x14ac:dyDescent="0.25">
      <c r="A501" s="1" t="s">
        <v>1347</v>
      </c>
      <c r="B501" s="17">
        <f t="shared" si="117"/>
        <v>495</v>
      </c>
      <c r="C501" s="5" t="s">
        <v>516</v>
      </c>
      <c r="D501" s="23" t="s">
        <v>131</v>
      </c>
      <c r="E501" s="23" t="s">
        <v>1340</v>
      </c>
      <c r="F501" s="24">
        <v>1100</v>
      </c>
      <c r="G501" s="6">
        <f t="shared" si="113"/>
        <v>110</v>
      </c>
      <c r="H501" s="6">
        <f t="shared" si="120"/>
        <v>110</v>
      </c>
      <c r="I501" s="6">
        <f t="shared" si="121"/>
        <v>110</v>
      </c>
      <c r="J501" s="6">
        <f t="shared" si="122"/>
        <v>110</v>
      </c>
      <c r="K501" s="6">
        <f t="shared" si="115"/>
        <v>440</v>
      </c>
      <c r="L501" s="6">
        <f t="shared" si="114"/>
        <v>660</v>
      </c>
      <c r="M501" s="25" t="s">
        <v>1865</v>
      </c>
    </row>
    <row r="502" spans="1:13" ht="60" x14ac:dyDescent="0.25">
      <c r="A502" s="1" t="s">
        <v>1347</v>
      </c>
      <c r="B502" s="17">
        <f t="shared" si="117"/>
        <v>496</v>
      </c>
      <c r="C502" s="5" t="s">
        <v>515</v>
      </c>
      <c r="D502" s="23" t="s">
        <v>131</v>
      </c>
      <c r="E502" s="23" t="s">
        <v>1340</v>
      </c>
      <c r="F502" s="24">
        <v>1100</v>
      </c>
      <c r="G502" s="6">
        <f t="shared" si="113"/>
        <v>110</v>
      </c>
      <c r="H502" s="6">
        <f t="shared" si="120"/>
        <v>110</v>
      </c>
      <c r="I502" s="6">
        <f t="shared" si="121"/>
        <v>110</v>
      </c>
      <c r="J502" s="6">
        <f t="shared" si="122"/>
        <v>110</v>
      </c>
      <c r="K502" s="6">
        <f t="shared" si="115"/>
        <v>440</v>
      </c>
      <c r="L502" s="6">
        <f t="shared" si="114"/>
        <v>660</v>
      </c>
      <c r="M502" s="25" t="s">
        <v>1866</v>
      </c>
    </row>
    <row r="503" spans="1:13" ht="60" x14ac:dyDescent="0.25">
      <c r="A503" s="1" t="s">
        <v>1347</v>
      </c>
      <c r="B503" s="17">
        <f t="shared" si="117"/>
        <v>497</v>
      </c>
      <c r="C503" s="5" t="s">
        <v>514</v>
      </c>
      <c r="D503" s="23" t="s">
        <v>131</v>
      </c>
      <c r="E503" s="23" t="s">
        <v>1340</v>
      </c>
      <c r="F503" s="24">
        <v>1100</v>
      </c>
      <c r="G503" s="6">
        <f t="shared" si="113"/>
        <v>110</v>
      </c>
      <c r="H503" s="6">
        <f t="shared" si="120"/>
        <v>110</v>
      </c>
      <c r="I503" s="6">
        <f t="shared" si="121"/>
        <v>110</v>
      </c>
      <c r="J503" s="6">
        <f t="shared" si="122"/>
        <v>110</v>
      </c>
      <c r="K503" s="6">
        <f t="shared" si="115"/>
        <v>440</v>
      </c>
      <c r="L503" s="6">
        <f t="shared" si="114"/>
        <v>660</v>
      </c>
      <c r="M503" s="25" t="s">
        <v>1867</v>
      </c>
    </row>
    <row r="504" spans="1:13" ht="60" x14ac:dyDescent="0.25">
      <c r="A504" s="1" t="s">
        <v>1347</v>
      </c>
      <c r="B504" s="17">
        <f t="shared" si="117"/>
        <v>498</v>
      </c>
      <c r="C504" s="5" t="s">
        <v>513</v>
      </c>
      <c r="D504" s="23" t="s">
        <v>131</v>
      </c>
      <c r="E504" s="23" t="s">
        <v>1340</v>
      </c>
      <c r="F504" s="24">
        <v>1100</v>
      </c>
      <c r="G504" s="6">
        <f t="shared" ref="G504:G562" si="123">SUM(F504)*10/100</f>
        <v>110</v>
      </c>
      <c r="H504" s="6">
        <f t="shared" si="120"/>
        <v>110</v>
      </c>
      <c r="I504" s="6">
        <f t="shared" si="121"/>
        <v>110</v>
      </c>
      <c r="J504" s="6">
        <f t="shared" si="122"/>
        <v>110</v>
      </c>
      <c r="K504" s="6">
        <f t="shared" si="115"/>
        <v>440</v>
      </c>
      <c r="L504" s="6">
        <f t="shared" si="114"/>
        <v>660</v>
      </c>
      <c r="M504" s="25" t="s">
        <v>1868</v>
      </c>
    </row>
    <row r="505" spans="1:13" ht="60" x14ac:dyDescent="0.25">
      <c r="A505" s="1" t="s">
        <v>1347</v>
      </c>
      <c r="B505" s="17">
        <f t="shared" si="117"/>
        <v>499</v>
      </c>
      <c r="C505" s="5" t="s">
        <v>512</v>
      </c>
      <c r="D505" s="23" t="s">
        <v>131</v>
      </c>
      <c r="E505" s="23" t="s">
        <v>1340</v>
      </c>
      <c r="F505" s="24">
        <v>1100</v>
      </c>
      <c r="G505" s="6">
        <f t="shared" si="123"/>
        <v>110</v>
      </c>
      <c r="H505" s="6">
        <f t="shared" si="120"/>
        <v>110</v>
      </c>
      <c r="I505" s="6">
        <f t="shared" si="121"/>
        <v>110</v>
      </c>
      <c r="J505" s="6">
        <f t="shared" si="122"/>
        <v>110</v>
      </c>
      <c r="K505" s="6">
        <f t="shared" si="115"/>
        <v>440</v>
      </c>
      <c r="L505" s="6">
        <f t="shared" si="114"/>
        <v>660</v>
      </c>
      <c r="M505" s="25" t="s">
        <v>1869</v>
      </c>
    </row>
    <row r="506" spans="1:13" ht="60" x14ac:dyDescent="0.25">
      <c r="A506" s="1" t="s">
        <v>1347</v>
      </c>
      <c r="B506" s="17">
        <f t="shared" si="117"/>
        <v>500</v>
      </c>
      <c r="C506" s="5" t="s">
        <v>511</v>
      </c>
      <c r="D506" s="23" t="s">
        <v>131</v>
      </c>
      <c r="E506" s="23" t="s">
        <v>1340</v>
      </c>
      <c r="F506" s="24">
        <v>500</v>
      </c>
      <c r="G506" s="6">
        <f t="shared" si="123"/>
        <v>50</v>
      </c>
      <c r="H506" s="6">
        <f t="shared" si="120"/>
        <v>50</v>
      </c>
      <c r="I506" s="6">
        <f t="shared" si="121"/>
        <v>50</v>
      </c>
      <c r="J506" s="6">
        <f t="shared" si="122"/>
        <v>50</v>
      </c>
      <c r="K506" s="6">
        <f t="shared" si="115"/>
        <v>200</v>
      </c>
      <c r="L506" s="6">
        <f t="shared" si="114"/>
        <v>300</v>
      </c>
      <c r="M506" s="25" t="s">
        <v>1870</v>
      </c>
    </row>
    <row r="507" spans="1:13" ht="45" x14ac:dyDescent="0.25">
      <c r="A507" s="1" t="s">
        <v>1347</v>
      </c>
      <c r="B507" s="17">
        <f t="shared" si="117"/>
        <v>501</v>
      </c>
      <c r="C507" s="5" t="s">
        <v>510</v>
      </c>
      <c r="D507" s="23" t="s">
        <v>131</v>
      </c>
      <c r="E507" s="23" t="s">
        <v>1340</v>
      </c>
      <c r="F507" s="24">
        <v>900</v>
      </c>
      <c r="G507" s="6">
        <f t="shared" si="123"/>
        <v>90</v>
      </c>
      <c r="H507" s="6">
        <f t="shared" si="120"/>
        <v>90</v>
      </c>
      <c r="I507" s="6">
        <f t="shared" si="121"/>
        <v>90</v>
      </c>
      <c r="J507" s="6">
        <f t="shared" si="122"/>
        <v>90</v>
      </c>
      <c r="K507" s="6">
        <f t="shared" si="115"/>
        <v>360</v>
      </c>
      <c r="L507" s="6">
        <f t="shared" si="114"/>
        <v>540</v>
      </c>
      <c r="M507" s="25" t="s">
        <v>1871</v>
      </c>
    </row>
    <row r="508" spans="1:13" ht="45" x14ac:dyDescent="0.25">
      <c r="A508" s="1" t="s">
        <v>1347</v>
      </c>
      <c r="B508" s="17">
        <f t="shared" si="117"/>
        <v>502</v>
      </c>
      <c r="C508" s="5" t="s">
        <v>509</v>
      </c>
      <c r="D508" s="23" t="s">
        <v>131</v>
      </c>
      <c r="E508" s="23" t="s">
        <v>1340</v>
      </c>
      <c r="F508" s="24">
        <v>900</v>
      </c>
      <c r="G508" s="6">
        <f t="shared" si="123"/>
        <v>90</v>
      </c>
      <c r="H508" s="6">
        <f t="shared" si="120"/>
        <v>90</v>
      </c>
      <c r="I508" s="6">
        <f t="shared" si="121"/>
        <v>90</v>
      </c>
      <c r="J508" s="6">
        <f t="shared" si="122"/>
        <v>90</v>
      </c>
      <c r="K508" s="6">
        <f t="shared" si="115"/>
        <v>360</v>
      </c>
      <c r="L508" s="6">
        <f t="shared" si="114"/>
        <v>540</v>
      </c>
      <c r="M508" s="25" t="s">
        <v>1872</v>
      </c>
    </row>
    <row r="509" spans="1:13" ht="60" x14ac:dyDescent="0.25">
      <c r="A509" s="1" t="s">
        <v>1347</v>
      </c>
      <c r="B509" s="17">
        <f t="shared" si="117"/>
        <v>503</v>
      </c>
      <c r="C509" s="5" t="s">
        <v>508</v>
      </c>
      <c r="D509" s="23" t="s">
        <v>131</v>
      </c>
      <c r="E509" s="23" t="s">
        <v>1340</v>
      </c>
      <c r="F509" s="24">
        <v>4520</v>
      </c>
      <c r="G509" s="6">
        <f t="shared" si="123"/>
        <v>452</v>
      </c>
      <c r="H509" s="6">
        <f t="shared" si="120"/>
        <v>452</v>
      </c>
      <c r="I509" s="6">
        <f t="shared" si="121"/>
        <v>452</v>
      </c>
      <c r="J509" s="6">
        <f t="shared" si="122"/>
        <v>452</v>
      </c>
      <c r="K509" s="6">
        <f t="shared" si="115"/>
        <v>1808</v>
      </c>
      <c r="L509" s="6">
        <f t="shared" si="114"/>
        <v>2712</v>
      </c>
      <c r="M509" s="25" t="s">
        <v>1873</v>
      </c>
    </row>
    <row r="510" spans="1:13" ht="60" x14ac:dyDescent="0.25">
      <c r="A510" s="1" t="s">
        <v>1347</v>
      </c>
      <c r="B510" s="17">
        <f t="shared" si="117"/>
        <v>504</v>
      </c>
      <c r="C510" s="5" t="s">
        <v>507</v>
      </c>
      <c r="D510" s="23" t="s">
        <v>131</v>
      </c>
      <c r="E510" s="23" t="s">
        <v>1340</v>
      </c>
      <c r="F510" s="24">
        <v>4519</v>
      </c>
      <c r="G510" s="6">
        <f t="shared" si="123"/>
        <v>451.9</v>
      </c>
      <c r="H510" s="6">
        <f t="shared" si="120"/>
        <v>451.9</v>
      </c>
      <c r="I510" s="6">
        <f t="shared" si="121"/>
        <v>451.9</v>
      </c>
      <c r="J510" s="6">
        <f t="shared" si="122"/>
        <v>451.9</v>
      </c>
      <c r="K510" s="6">
        <f t="shared" si="115"/>
        <v>1807.6</v>
      </c>
      <c r="L510" s="6">
        <f t="shared" si="114"/>
        <v>2711.4</v>
      </c>
      <c r="M510" s="25" t="s">
        <v>1874</v>
      </c>
    </row>
    <row r="511" spans="1:13" ht="60" x14ac:dyDescent="0.25">
      <c r="A511" s="1" t="s">
        <v>1347</v>
      </c>
      <c r="B511" s="17">
        <f t="shared" si="117"/>
        <v>505</v>
      </c>
      <c r="C511" s="5" t="s">
        <v>506</v>
      </c>
      <c r="D511" s="23" t="s">
        <v>131</v>
      </c>
      <c r="E511" s="23" t="s">
        <v>1340</v>
      </c>
      <c r="F511" s="24">
        <v>4519</v>
      </c>
      <c r="G511" s="6">
        <f t="shared" si="123"/>
        <v>451.9</v>
      </c>
      <c r="H511" s="6">
        <f t="shared" si="120"/>
        <v>451.9</v>
      </c>
      <c r="I511" s="6">
        <f t="shared" si="121"/>
        <v>451.9</v>
      </c>
      <c r="J511" s="6">
        <f t="shared" si="122"/>
        <v>451.9</v>
      </c>
      <c r="K511" s="6">
        <f t="shared" si="115"/>
        <v>1807.6</v>
      </c>
      <c r="L511" s="6">
        <f t="shared" si="114"/>
        <v>2711.4</v>
      </c>
      <c r="M511" s="25" t="s">
        <v>1875</v>
      </c>
    </row>
    <row r="512" spans="1:13" ht="60" x14ac:dyDescent="0.25">
      <c r="A512" s="1" t="s">
        <v>1347</v>
      </c>
      <c r="B512" s="17">
        <f t="shared" si="117"/>
        <v>506</v>
      </c>
      <c r="C512" s="5" t="s">
        <v>137</v>
      </c>
      <c r="D512" s="23" t="s">
        <v>131</v>
      </c>
      <c r="E512" s="23" t="s">
        <v>1342</v>
      </c>
      <c r="F512" s="24">
        <v>2100</v>
      </c>
      <c r="G512" s="6">
        <f t="shared" si="123"/>
        <v>210</v>
      </c>
      <c r="H512" s="6">
        <f t="shared" si="120"/>
        <v>210</v>
      </c>
      <c r="I512" s="6">
        <f t="shared" si="121"/>
        <v>210</v>
      </c>
      <c r="J512" s="6">
        <f t="shared" si="122"/>
        <v>210</v>
      </c>
      <c r="K512" s="6">
        <f t="shared" si="115"/>
        <v>840</v>
      </c>
      <c r="L512" s="6">
        <f t="shared" si="114"/>
        <v>1260</v>
      </c>
      <c r="M512" s="25" t="s">
        <v>1876</v>
      </c>
    </row>
    <row r="513" spans="1:13" ht="45" x14ac:dyDescent="0.25">
      <c r="A513" s="1" t="s">
        <v>1347</v>
      </c>
      <c r="B513" s="17">
        <f t="shared" si="117"/>
        <v>507</v>
      </c>
      <c r="C513" s="5" t="s">
        <v>136</v>
      </c>
      <c r="D513" s="23" t="s">
        <v>131</v>
      </c>
      <c r="E513" s="23" t="s">
        <v>1342</v>
      </c>
      <c r="F513" s="24">
        <v>2500</v>
      </c>
      <c r="G513" s="6">
        <f t="shared" si="123"/>
        <v>250</v>
      </c>
      <c r="H513" s="6">
        <f t="shared" si="120"/>
        <v>250</v>
      </c>
      <c r="I513" s="6">
        <f t="shared" si="121"/>
        <v>250</v>
      </c>
      <c r="J513" s="6">
        <f t="shared" si="122"/>
        <v>250</v>
      </c>
      <c r="K513" s="6">
        <f t="shared" si="115"/>
        <v>1000</v>
      </c>
      <c r="L513" s="6">
        <f t="shared" si="114"/>
        <v>1500</v>
      </c>
      <c r="M513" s="25" t="s">
        <v>1877</v>
      </c>
    </row>
    <row r="514" spans="1:13" ht="60" x14ac:dyDescent="0.25">
      <c r="A514" s="1" t="s">
        <v>1347</v>
      </c>
      <c r="B514" s="17">
        <f t="shared" si="117"/>
        <v>508</v>
      </c>
      <c r="C514" s="5" t="s">
        <v>135</v>
      </c>
      <c r="D514" s="23" t="s">
        <v>131</v>
      </c>
      <c r="E514" s="23" t="s">
        <v>1342</v>
      </c>
      <c r="F514" s="24">
        <v>1500</v>
      </c>
      <c r="G514" s="6">
        <f t="shared" si="123"/>
        <v>150</v>
      </c>
      <c r="H514" s="6">
        <f t="shared" si="120"/>
        <v>150</v>
      </c>
      <c r="I514" s="6">
        <f t="shared" si="121"/>
        <v>150</v>
      </c>
      <c r="J514" s="6">
        <f t="shared" si="122"/>
        <v>150</v>
      </c>
      <c r="K514" s="6">
        <f t="shared" si="115"/>
        <v>600</v>
      </c>
      <c r="L514" s="6">
        <f t="shared" si="114"/>
        <v>900</v>
      </c>
      <c r="M514" s="25" t="s">
        <v>1878</v>
      </c>
    </row>
    <row r="515" spans="1:13" ht="45" x14ac:dyDescent="0.25">
      <c r="A515" s="1" t="s">
        <v>1347</v>
      </c>
      <c r="B515" s="17">
        <f t="shared" si="117"/>
        <v>509</v>
      </c>
      <c r="C515" s="5" t="s">
        <v>134</v>
      </c>
      <c r="D515" s="23" t="s">
        <v>131</v>
      </c>
      <c r="E515" s="23" t="s">
        <v>1342</v>
      </c>
      <c r="F515" s="24">
        <v>900</v>
      </c>
      <c r="G515" s="6">
        <f t="shared" si="123"/>
        <v>90</v>
      </c>
      <c r="H515" s="6">
        <f t="shared" si="120"/>
        <v>90</v>
      </c>
      <c r="I515" s="6">
        <f t="shared" si="121"/>
        <v>90</v>
      </c>
      <c r="J515" s="6">
        <f t="shared" si="122"/>
        <v>90</v>
      </c>
      <c r="K515" s="6">
        <f t="shared" si="115"/>
        <v>360</v>
      </c>
      <c r="L515" s="6">
        <f t="shared" si="114"/>
        <v>540</v>
      </c>
      <c r="M515" s="25" t="s">
        <v>1879</v>
      </c>
    </row>
    <row r="516" spans="1:13" ht="60" x14ac:dyDescent="0.25">
      <c r="A516" s="1" t="s">
        <v>1347</v>
      </c>
      <c r="B516" s="17">
        <f t="shared" si="117"/>
        <v>510</v>
      </c>
      <c r="C516" s="5" t="s">
        <v>133</v>
      </c>
      <c r="D516" s="23" t="s">
        <v>131</v>
      </c>
      <c r="E516" s="23" t="s">
        <v>1342</v>
      </c>
      <c r="F516" s="24">
        <v>2600</v>
      </c>
      <c r="G516" s="6">
        <f t="shared" si="123"/>
        <v>260</v>
      </c>
      <c r="H516" s="6">
        <f t="shared" si="120"/>
        <v>260</v>
      </c>
      <c r="I516" s="6">
        <f t="shared" si="121"/>
        <v>260</v>
      </c>
      <c r="J516" s="6">
        <f t="shared" si="122"/>
        <v>260</v>
      </c>
      <c r="K516" s="6">
        <f t="shared" si="115"/>
        <v>1040</v>
      </c>
      <c r="L516" s="6">
        <f t="shared" si="114"/>
        <v>1560</v>
      </c>
      <c r="M516" s="25" t="s">
        <v>1880</v>
      </c>
    </row>
    <row r="517" spans="1:13" ht="45" x14ac:dyDescent="0.25">
      <c r="A517" s="1" t="s">
        <v>1347</v>
      </c>
      <c r="B517" s="17">
        <f t="shared" si="117"/>
        <v>511</v>
      </c>
      <c r="C517" s="5" t="s">
        <v>132</v>
      </c>
      <c r="D517" s="23" t="s">
        <v>131</v>
      </c>
      <c r="E517" s="23" t="s">
        <v>1342</v>
      </c>
      <c r="F517" s="24">
        <v>2600</v>
      </c>
      <c r="G517" s="6">
        <f t="shared" si="123"/>
        <v>260</v>
      </c>
      <c r="H517" s="6">
        <f t="shared" si="120"/>
        <v>260</v>
      </c>
      <c r="I517" s="6">
        <f t="shared" si="121"/>
        <v>260</v>
      </c>
      <c r="J517" s="6">
        <f t="shared" si="122"/>
        <v>260</v>
      </c>
      <c r="K517" s="6">
        <f t="shared" si="115"/>
        <v>1040</v>
      </c>
      <c r="L517" s="6">
        <f t="shared" si="114"/>
        <v>1560</v>
      </c>
      <c r="M517" s="25" t="s">
        <v>1881</v>
      </c>
    </row>
    <row r="518" spans="1:13" ht="60" x14ac:dyDescent="0.25">
      <c r="A518" s="1" t="s">
        <v>1347</v>
      </c>
      <c r="B518" s="17">
        <f t="shared" si="117"/>
        <v>512</v>
      </c>
      <c r="C518" s="5" t="s">
        <v>130</v>
      </c>
      <c r="D518" s="23" t="s">
        <v>131</v>
      </c>
      <c r="E518" s="23" t="s">
        <v>1342</v>
      </c>
      <c r="F518" s="24">
        <v>2100</v>
      </c>
      <c r="G518" s="6">
        <f t="shared" si="123"/>
        <v>210</v>
      </c>
      <c r="H518" s="6">
        <f t="shared" si="120"/>
        <v>210</v>
      </c>
      <c r="I518" s="6">
        <f t="shared" si="121"/>
        <v>210</v>
      </c>
      <c r="J518" s="6">
        <f t="shared" si="122"/>
        <v>210</v>
      </c>
      <c r="K518" s="6">
        <f t="shared" si="115"/>
        <v>840</v>
      </c>
      <c r="L518" s="6">
        <f t="shared" si="114"/>
        <v>1260</v>
      </c>
      <c r="M518" s="25" t="s">
        <v>1882</v>
      </c>
    </row>
    <row r="519" spans="1:13" ht="45" x14ac:dyDescent="0.25">
      <c r="A519" s="1" t="s">
        <v>1347</v>
      </c>
      <c r="B519" s="17">
        <f t="shared" si="117"/>
        <v>513</v>
      </c>
      <c r="C519" s="5" t="s">
        <v>1050</v>
      </c>
      <c r="D519" s="23" t="s">
        <v>498</v>
      </c>
      <c r="E519" s="5" t="s">
        <v>1341</v>
      </c>
      <c r="F519" s="24">
        <v>400</v>
      </c>
      <c r="G519" s="6">
        <f t="shared" si="123"/>
        <v>40</v>
      </c>
      <c r="H519" s="6">
        <f t="shared" ref="H519:H562" si="124">SUM(F519)*10/100</f>
        <v>40</v>
      </c>
      <c r="I519" s="6">
        <f t="shared" si="121"/>
        <v>40</v>
      </c>
      <c r="J519" s="6">
        <f t="shared" si="122"/>
        <v>40</v>
      </c>
      <c r="K519" s="6">
        <f t="shared" si="115"/>
        <v>160</v>
      </c>
      <c r="L519" s="6">
        <f t="shared" ref="L519:L582" si="125">SUM(F519-K519)</f>
        <v>240</v>
      </c>
      <c r="M519" s="25" t="s">
        <v>1883</v>
      </c>
    </row>
    <row r="520" spans="1:13" ht="45" x14ac:dyDescent="0.25">
      <c r="A520" s="1" t="s">
        <v>1347</v>
      </c>
      <c r="B520" s="17">
        <f t="shared" si="117"/>
        <v>514</v>
      </c>
      <c r="C520" s="5" t="s">
        <v>505</v>
      </c>
      <c r="D520" s="23" t="s">
        <v>498</v>
      </c>
      <c r="E520" s="23" t="s">
        <v>1340</v>
      </c>
      <c r="F520" s="24">
        <v>500</v>
      </c>
      <c r="G520" s="6">
        <f t="shared" si="123"/>
        <v>50</v>
      </c>
      <c r="H520" s="6">
        <f t="shared" si="124"/>
        <v>50</v>
      </c>
      <c r="I520" s="6">
        <f t="shared" si="121"/>
        <v>50</v>
      </c>
      <c r="J520" s="6">
        <f t="shared" si="122"/>
        <v>50</v>
      </c>
      <c r="K520" s="6">
        <f t="shared" ref="K520:K583" si="126">SUM(G520+H520+I520+J520)</f>
        <v>200</v>
      </c>
      <c r="L520" s="6">
        <f t="shared" si="125"/>
        <v>300</v>
      </c>
      <c r="M520" s="25" t="s">
        <v>1884</v>
      </c>
    </row>
    <row r="521" spans="1:13" ht="45" x14ac:dyDescent="0.25">
      <c r="A521" s="1" t="s">
        <v>1347</v>
      </c>
      <c r="B521" s="17">
        <f t="shared" si="117"/>
        <v>515</v>
      </c>
      <c r="C521" s="5" t="s">
        <v>504</v>
      </c>
      <c r="D521" s="23" t="s">
        <v>498</v>
      </c>
      <c r="E521" s="23" t="s">
        <v>1340</v>
      </c>
      <c r="F521" s="24">
        <v>500</v>
      </c>
      <c r="G521" s="6">
        <f t="shared" si="123"/>
        <v>50</v>
      </c>
      <c r="H521" s="6">
        <f t="shared" si="124"/>
        <v>50</v>
      </c>
      <c r="I521" s="6">
        <f t="shared" si="121"/>
        <v>50</v>
      </c>
      <c r="J521" s="6">
        <f t="shared" si="122"/>
        <v>50</v>
      </c>
      <c r="K521" s="6">
        <f t="shared" si="126"/>
        <v>200</v>
      </c>
      <c r="L521" s="6">
        <f t="shared" si="125"/>
        <v>300</v>
      </c>
      <c r="M521" s="25" t="s">
        <v>1885</v>
      </c>
    </row>
    <row r="522" spans="1:13" ht="45" x14ac:dyDescent="0.25">
      <c r="A522" s="1" t="s">
        <v>1347</v>
      </c>
      <c r="B522" s="17">
        <f t="shared" si="117"/>
        <v>516</v>
      </c>
      <c r="C522" s="5" t="s">
        <v>503</v>
      </c>
      <c r="D522" s="23" t="s">
        <v>498</v>
      </c>
      <c r="E522" s="23" t="s">
        <v>1340</v>
      </c>
      <c r="F522" s="24">
        <v>500</v>
      </c>
      <c r="G522" s="6">
        <f t="shared" si="123"/>
        <v>50</v>
      </c>
      <c r="H522" s="6">
        <f t="shared" si="124"/>
        <v>50</v>
      </c>
      <c r="I522" s="6">
        <f t="shared" si="121"/>
        <v>50</v>
      </c>
      <c r="J522" s="6">
        <f t="shared" si="122"/>
        <v>50</v>
      </c>
      <c r="K522" s="6">
        <f t="shared" si="126"/>
        <v>200</v>
      </c>
      <c r="L522" s="6">
        <f t="shared" si="125"/>
        <v>300</v>
      </c>
      <c r="M522" s="25" t="s">
        <v>1886</v>
      </c>
    </row>
    <row r="523" spans="1:13" ht="45" x14ac:dyDescent="0.25">
      <c r="A523" s="1" t="s">
        <v>1347</v>
      </c>
      <c r="B523" s="17">
        <f t="shared" si="117"/>
        <v>517</v>
      </c>
      <c r="C523" s="5" t="s">
        <v>502</v>
      </c>
      <c r="D523" s="23" t="s">
        <v>498</v>
      </c>
      <c r="E523" s="23" t="s">
        <v>1340</v>
      </c>
      <c r="F523" s="24">
        <v>500</v>
      </c>
      <c r="G523" s="6">
        <f t="shared" si="123"/>
        <v>50</v>
      </c>
      <c r="H523" s="6">
        <f t="shared" si="124"/>
        <v>50</v>
      </c>
      <c r="I523" s="6">
        <f t="shared" si="121"/>
        <v>50</v>
      </c>
      <c r="J523" s="6">
        <f t="shared" si="122"/>
        <v>50</v>
      </c>
      <c r="K523" s="6">
        <f t="shared" si="126"/>
        <v>200</v>
      </c>
      <c r="L523" s="6">
        <f t="shared" si="125"/>
        <v>300</v>
      </c>
      <c r="M523" s="25" t="s">
        <v>1887</v>
      </c>
    </row>
    <row r="524" spans="1:13" ht="45" x14ac:dyDescent="0.25">
      <c r="A524" s="1" t="s">
        <v>1347</v>
      </c>
      <c r="B524" s="17">
        <f t="shared" si="117"/>
        <v>518</v>
      </c>
      <c r="C524" s="5" t="s">
        <v>501</v>
      </c>
      <c r="D524" s="23" t="s">
        <v>498</v>
      </c>
      <c r="E524" s="23" t="s">
        <v>1340</v>
      </c>
      <c r="F524" s="24">
        <v>500</v>
      </c>
      <c r="G524" s="6">
        <f t="shared" si="123"/>
        <v>50</v>
      </c>
      <c r="H524" s="6">
        <f t="shared" si="124"/>
        <v>50</v>
      </c>
      <c r="I524" s="6">
        <f t="shared" si="121"/>
        <v>50</v>
      </c>
      <c r="J524" s="6">
        <f t="shared" si="122"/>
        <v>50</v>
      </c>
      <c r="K524" s="6">
        <f t="shared" si="126"/>
        <v>200</v>
      </c>
      <c r="L524" s="6">
        <f t="shared" si="125"/>
        <v>300</v>
      </c>
      <c r="M524" s="25" t="s">
        <v>1888</v>
      </c>
    </row>
    <row r="525" spans="1:13" ht="45" x14ac:dyDescent="0.25">
      <c r="A525" s="1" t="s">
        <v>1347</v>
      </c>
      <c r="B525" s="17">
        <f t="shared" si="117"/>
        <v>519</v>
      </c>
      <c r="C525" s="5" t="s">
        <v>500</v>
      </c>
      <c r="D525" s="23" t="s">
        <v>498</v>
      </c>
      <c r="E525" s="23" t="s">
        <v>1340</v>
      </c>
      <c r="F525" s="24">
        <v>500</v>
      </c>
      <c r="G525" s="6">
        <f t="shared" si="123"/>
        <v>50</v>
      </c>
      <c r="H525" s="6">
        <f t="shared" si="124"/>
        <v>50</v>
      </c>
      <c r="I525" s="6">
        <f t="shared" ref="I525:I554" si="127">SUM(F525)*10/100</f>
        <v>50</v>
      </c>
      <c r="J525" s="6">
        <f t="shared" si="122"/>
        <v>50</v>
      </c>
      <c r="K525" s="6">
        <f t="shared" si="126"/>
        <v>200</v>
      </c>
      <c r="L525" s="6">
        <f t="shared" si="125"/>
        <v>300</v>
      </c>
      <c r="M525" s="25" t="s">
        <v>1889</v>
      </c>
    </row>
    <row r="526" spans="1:13" ht="45" x14ac:dyDescent="0.25">
      <c r="A526" s="1" t="s">
        <v>1347</v>
      </c>
      <c r="B526" s="17">
        <f t="shared" si="117"/>
        <v>520</v>
      </c>
      <c r="C526" s="5" t="s">
        <v>499</v>
      </c>
      <c r="D526" s="23" t="s">
        <v>498</v>
      </c>
      <c r="E526" s="23" t="s">
        <v>1340</v>
      </c>
      <c r="F526" s="24">
        <v>500</v>
      </c>
      <c r="G526" s="6">
        <f t="shared" si="123"/>
        <v>50</v>
      </c>
      <c r="H526" s="6">
        <f t="shared" si="124"/>
        <v>50</v>
      </c>
      <c r="I526" s="6">
        <f t="shared" si="127"/>
        <v>50</v>
      </c>
      <c r="J526" s="6">
        <f t="shared" si="122"/>
        <v>50</v>
      </c>
      <c r="K526" s="6">
        <f t="shared" si="126"/>
        <v>200</v>
      </c>
      <c r="L526" s="6">
        <f t="shared" si="125"/>
        <v>300</v>
      </c>
      <c r="M526" s="25" t="s">
        <v>1890</v>
      </c>
    </row>
    <row r="527" spans="1:13" ht="45" x14ac:dyDescent="0.25">
      <c r="A527" s="1" t="s">
        <v>1347</v>
      </c>
      <c r="B527" s="17">
        <f t="shared" ref="B527:B590" si="128">B526+1</f>
        <v>521</v>
      </c>
      <c r="C527" s="5" t="s">
        <v>497</v>
      </c>
      <c r="D527" s="23" t="s">
        <v>498</v>
      </c>
      <c r="E527" s="23" t="s">
        <v>1340</v>
      </c>
      <c r="F527" s="24">
        <v>500</v>
      </c>
      <c r="G527" s="6">
        <f t="shared" si="123"/>
        <v>50</v>
      </c>
      <c r="H527" s="6">
        <f t="shared" si="124"/>
        <v>50</v>
      </c>
      <c r="I527" s="6">
        <f t="shared" si="127"/>
        <v>50</v>
      </c>
      <c r="J527" s="6">
        <f t="shared" ref="J527:J558" si="129">SUM(F527)*10/100</f>
        <v>50</v>
      </c>
      <c r="K527" s="6">
        <f t="shared" si="126"/>
        <v>200</v>
      </c>
      <c r="L527" s="6">
        <f t="shared" si="125"/>
        <v>300</v>
      </c>
      <c r="M527" s="25" t="s">
        <v>1891</v>
      </c>
    </row>
    <row r="528" spans="1:13" ht="45" x14ac:dyDescent="0.25">
      <c r="A528" s="1" t="s">
        <v>1350</v>
      </c>
      <c r="B528" s="17">
        <f t="shared" si="128"/>
        <v>522</v>
      </c>
      <c r="C528" s="5" t="s">
        <v>248</v>
      </c>
      <c r="D528" s="23" t="s">
        <v>246</v>
      </c>
      <c r="E528" s="23" t="s">
        <v>1340</v>
      </c>
      <c r="F528" s="24">
        <v>5200</v>
      </c>
      <c r="G528" s="6">
        <f t="shared" si="123"/>
        <v>520</v>
      </c>
      <c r="H528" s="6">
        <f t="shared" si="124"/>
        <v>520</v>
      </c>
      <c r="I528" s="6">
        <f t="shared" si="127"/>
        <v>520</v>
      </c>
      <c r="J528" s="6">
        <f t="shared" si="129"/>
        <v>520</v>
      </c>
      <c r="K528" s="6">
        <f t="shared" si="126"/>
        <v>2080</v>
      </c>
      <c r="L528" s="6">
        <f t="shared" si="125"/>
        <v>3120</v>
      </c>
      <c r="M528" s="25" t="s">
        <v>1892</v>
      </c>
    </row>
    <row r="529" spans="1:13" ht="45" x14ac:dyDescent="0.25">
      <c r="A529" s="1" t="s">
        <v>1350</v>
      </c>
      <c r="B529" s="17">
        <f t="shared" si="128"/>
        <v>523</v>
      </c>
      <c r="C529" s="5" t="s">
        <v>247</v>
      </c>
      <c r="D529" s="23" t="s">
        <v>246</v>
      </c>
      <c r="E529" s="23" t="s">
        <v>1340</v>
      </c>
      <c r="F529" s="24">
        <v>5200</v>
      </c>
      <c r="G529" s="6">
        <f t="shared" si="123"/>
        <v>520</v>
      </c>
      <c r="H529" s="6">
        <f t="shared" si="124"/>
        <v>520</v>
      </c>
      <c r="I529" s="6">
        <f t="shared" si="127"/>
        <v>520</v>
      </c>
      <c r="J529" s="6">
        <f t="shared" si="129"/>
        <v>520</v>
      </c>
      <c r="K529" s="6">
        <f t="shared" si="126"/>
        <v>2080</v>
      </c>
      <c r="L529" s="6">
        <f t="shared" si="125"/>
        <v>3120</v>
      </c>
      <c r="M529" s="25" t="s">
        <v>1893</v>
      </c>
    </row>
    <row r="530" spans="1:13" ht="45" x14ac:dyDescent="0.25">
      <c r="A530" s="1" t="s">
        <v>1350</v>
      </c>
      <c r="B530" s="17">
        <f t="shared" si="128"/>
        <v>524</v>
      </c>
      <c r="C530" s="5" t="s">
        <v>245</v>
      </c>
      <c r="D530" s="23" t="s">
        <v>246</v>
      </c>
      <c r="E530" s="23" t="s">
        <v>1340</v>
      </c>
      <c r="F530" s="24">
        <v>4200</v>
      </c>
      <c r="G530" s="6">
        <f t="shared" si="123"/>
        <v>420</v>
      </c>
      <c r="H530" s="6">
        <f t="shared" si="124"/>
        <v>420</v>
      </c>
      <c r="I530" s="6">
        <f t="shared" si="127"/>
        <v>420</v>
      </c>
      <c r="J530" s="6">
        <f t="shared" si="129"/>
        <v>420</v>
      </c>
      <c r="K530" s="6">
        <f t="shared" si="126"/>
        <v>1680</v>
      </c>
      <c r="L530" s="6">
        <f t="shared" si="125"/>
        <v>2520</v>
      </c>
      <c r="M530" s="25" t="s">
        <v>1894</v>
      </c>
    </row>
    <row r="531" spans="1:13" ht="45" x14ac:dyDescent="0.25">
      <c r="A531" s="1" t="s">
        <v>1347</v>
      </c>
      <c r="B531" s="17">
        <f t="shared" si="128"/>
        <v>525</v>
      </c>
      <c r="C531" s="5" t="s">
        <v>1049</v>
      </c>
      <c r="D531" s="23" t="s">
        <v>123</v>
      </c>
      <c r="E531" s="5" t="s">
        <v>1341</v>
      </c>
      <c r="F531" s="24">
        <v>550</v>
      </c>
      <c r="G531" s="6">
        <f t="shared" si="123"/>
        <v>55</v>
      </c>
      <c r="H531" s="6">
        <f t="shared" si="124"/>
        <v>55</v>
      </c>
      <c r="I531" s="6">
        <f t="shared" si="127"/>
        <v>55</v>
      </c>
      <c r="J531" s="6">
        <f t="shared" si="129"/>
        <v>55</v>
      </c>
      <c r="K531" s="6">
        <f t="shared" si="126"/>
        <v>220</v>
      </c>
      <c r="L531" s="6">
        <f t="shared" si="125"/>
        <v>330</v>
      </c>
      <c r="M531" s="25" t="s">
        <v>1895</v>
      </c>
    </row>
    <row r="532" spans="1:13" ht="45" x14ac:dyDescent="0.25">
      <c r="A532" s="1" t="s">
        <v>1347</v>
      </c>
      <c r="B532" s="17">
        <f t="shared" si="128"/>
        <v>526</v>
      </c>
      <c r="C532" s="5" t="s">
        <v>1048</v>
      </c>
      <c r="D532" s="23" t="s">
        <v>123</v>
      </c>
      <c r="E532" s="5" t="s">
        <v>1341</v>
      </c>
      <c r="F532" s="24">
        <v>3000</v>
      </c>
      <c r="G532" s="6">
        <f t="shared" si="123"/>
        <v>300</v>
      </c>
      <c r="H532" s="6">
        <f t="shared" si="124"/>
        <v>300</v>
      </c>
      <c r="I532" s="6">
        <f t="shared" si="127"/>
        <v>300</v>
      </c>
      <c r="J532" s="6">
        <f t="shared" si="129"/>
        <v>300</v>
      </c>
      <c r="K532" s="6">
        <f t="shared" si="126"/>
        <v>1200</v>
      </c>
      <c r="L532" s="6">
        <f t="shared" si="125"/>
        <v>1800</v>
      </c>
      <c r="M532" s="25" t="s">
        <v>1896</v>
      </c>
    </row>
    <row r="533" spans="1:13" ht="45" x14ac:dyDescent="0.25">
      <c r="A533" s="1" t="s">
        <v>1347</v>
      </c>
      <c r="B533" s="17">
        <f t="shared" si="128"/>
        <v>527</v>
      </c>
      <c r="C533" s="5" t="s">
        <v>1047</v>
      </c>
      <c r="D533" s="23" t="s">
        <v>123</v>
      </c>
      <c r="E533" s="5" t="s">
        <v>1341</v>
      </c>
      <c r="F533" s="24">
        <v>650</v>
      </c>
      <c r="G533" s="6">
        <f t="shared" si="123"/>
        <v>65</v>
      </c>
      <c r="H533" s="6">
        <f t="shared" si="124"/>
        <v>65</v>
      </c>
      <c r="I533" s="6">
        <f t="shared" si="127"/>
        <v>65</v>
      </c>
      <c r="J533" s="6">
        <f t="shared" si="129"/>
        <v>65</v>
      </c>
      <c r="K533" s="6">
        <f t="shared" si="126"/>
        <v>260</v>
      </c>
      <c r="L533" s="6">
        <f t="shared" si="125"/>
        <v>390</v>
      </c>
      <c r="M533" s="25" t="s">
        <v>1897</v>
      </c>
    </row>
    <row r="534" spans="1:13" ht="45" x14ac:dyDescent="0.25">
      <c r="A534" s="1" t="s">
        <v>1347</v>
      </c>
      <c r="B534" s="17">
        <f t="shared" si="128"/>
        <v>528</v>
      </c>
      <c r="C534" s="5" t="s">
        <v>1046</v>
      </c>
      <c r="D534" s="23" t="s">
        <v>123</v>
      </c>
      <c r="E534" s="5" t="s">
        <v>1341</v>
      </c>
      <c r="F534" s="24">
        <v>390</v>
      </c>
      <c r="G534" s="6">
        <f t="shared" si="123"/>
        <v>39</v>
      </c>
      <c r="H534" s="6">
        <f t="shared" si="124"/>
        <v>39</v>
      </c>
      <c r="I534" s="6">
        <f t="shared" si="127"/>
        <v>39</v>
      </c>
      <c r="J534" s="6">
        <f t="shared" si="129"/>
        <v>39</v>
      </c>
      <c r="K534" s="6">
        <f t="shared" si="126"/>
        <v>156</v>
      </c>
      <c r="L534" s="6">
        <f t="shared" si="125"/>
        <v>234</v>
      </c>
      <c r="M534" s="25" t="s">
        <v>1898</v>
      </c>
    </row>
    <row r="535" spans="1:13" ht="60" x14ac:dyDescent="0.25">
      <c r="A535" s="1" t="s">
        <v>1347</v>
      </c>
      <c r="B535" s="17">
        <f t="shared" si="128"/>
        <v>529</v>
      </c>
      <c r="C535" s="5" t="s">
        <v>942</v>
      </c>
      <c r="D535" s="23" t="s">
        <v>123</v>
      </c>
      <c r="E535" s="23" t="s">
        <v>1343</v>
      </c>
      <c r="F535" s="24">
        <v>2500</v>
      </c>
      <c r="G535" s="6">
        <f t="shared" si="123"/>
        <v>250</v>
      </c>
      <c r="H535" s="6">
        <f t="shared" si="124"/>
        <v>250</v>
      </c>
      <c r="I535" s="6">
        <f t="shared" si="127"/>
        <v>250</v>
      </c>
      <c r="J535" s="6">
        <f t="shared" si="129"/>
        <v>250</v>
      </c>
      <c r="K535" s="6">
        <f t="shared" si="126"/>
        <v>1000</v>
      </c>
      <c r="L535" s="6">
        <f t="shared" si="125"/>
        <v>1500</v>
      </c>
      <c r="M535" s="25" t="s">
        <v>1899</v>
      </c>
    </row>
    <row r="536" spans="1:13" ht="60" x14ac:dyDescent="0.25">
      <c r="A536" s="1" t="s">
        <v>1347</v>
      </c>
      <c r="B536" s="17">
        <f t="shared" si="128"/>
        <v>530</v>
      </c>
      <c r="C536" s="5" t="s">
        <v>941</v>
      </c>
      <c r="D536" s="23" t="s">
        <v>123</v>
      </c>
      <c r="E536" s="23" t="s">
        <v>1343</v>
      </c>
      <c r="F536" s="24">
        <v>450</v>
      </c>
      <c r="G536" s="6">
        <f t="shared" si="123"/>
        <v>45</v>
      </c>
      <c r="H536" s="6">
        <f t="shared" si="124"/>
        <v>45</v>
      </c>
      <c r="I536" s="6">
        <f t="shared" si="127"/>
        <v>45</v>
      </c>
      <c r="J536" s="6">
        <f t="shared" si="129"/>
        <v>45</v>
      </c>
      <c r="K536" s="6">
        <f t="shared" si="126"/>
        <v>180</v>
      </c>
      <c r="L536" s="6">
        <f t="shared" si="125"/>
        <v>270</v>
      </c>
      <c r="M536" s="25" t="s">
        <v>1900</v>
      </c>
    </row>
    <row r="537" spans="1:13" ht="60" x14ac:dyDescent="0.25">
      <c r="A537" s="1" t="s">
        <v>1347</v>
      </c>
      <c r="B537" s="17">
        <f t="shared" si="128"/>
        <v>531</v>
      </c>
      <c r="C537" s="5" t="s">
        <v>940</v>
      </c>
      <c r="D537" s="23" t="s">
        <v>123</v>
      </c>
      <c r="E537" s="23" t="s">
        <v>1343</v>
      </c>
      <c r="F537" s="24">
        <v>350</v>
      </c>
      <c r="G537" s="6">
        <f t="shared" si="123"/>
        <v>35</v>
      </c>
      <c r="H537" s="6">
        <f t="shared" si="124"/>
        <v>35</v>
      </c>
      <c r="I537" s="6">
        <f t="shared" si="127"/>
        <v>35</v>
      </c>
      <c r="J537" s="6">
        <f t="shared" si="129"/>
        <v>35</v>
      </c>
      <c r="K537" s="6">
        <f t="shared" si="126"/>
        <v>140</v>
      </c>
      <c r="L537" s="6">
        <f t="shared" si="125"/>
        <v>210</v>
      </c>
      <c r="M537" s="25" t="s">
        <v>1901</v>
      </c>
    </row>
    <row r="538" spans="1:13" ht="60" x14ac:dyDescent="0.25">
      <c r="A538" s="1" t="s">
        <v>1347</v>
      </c>
      <c r="B538" s="17">
        <f t="shared" si="128"/>
        <v>532</v>
      </c>
      <c r="C538" s="5" t="s">
        <v>939</v>
      </c>
      <c r="D538" s="23" t="s">
        <v>123</v>
      </c>
      <c r="E538" s="23" t="s">
        <v>1343</v>
      </c>
      <c r="F538" s="24">
        <v>360</v>
      </c>
      <c r="G538" s="6">
        <f t="shared" si="123"/>
        <v>36</v>
      </c>
      <c r="H538" s="6">
        <f t="shared" si="124"/>
        <v>36</v>
      </c>
      <c r="I538" s="6">
        <f t="shared" si="127"/>
        <v>36</v>
      </c>
      <c r="J538" s="6">
        <f t="shared" si="129"/>
        <v>36</v>
      </c>
      <c r="K538" s="6">
        <f t="shared" si="126"/>
        <v>144</v>
      </c>
      <c r="L538" s="6">
        <f t="shared" si="125"/>
        <v>216</v>
      </c>
      <c r="M538" s="25" t="s">
        <v>1902</v>
      </c>
    </row>
    <row r="539" spans="1:13" ht="45" x14ac:dyDescent="0.25">
      <c r="A539" s="1" t="s">
        <v>1347</v>
      </c>
      <c r="B539" s="17">
        <f t="shared" si="128"/>
        <v>533</v>
      </c>
      <c r="C539" s="5" t="s">
        <v>778</v>
      </c>
      <c r="D539" s="23" t="s">
        <v>123</v>
      </c>
      <c r="E539" s="23" t="s">
        <v>1344</v>
      </c>
      <c r="F539" s="24">
        <v>650</v>
      </c>
      <c r="G539" s="6">
        <f t="shared" si="123"/>
        <v>65</v>
      </c>
      <c r="H539" s="6">
        <f t="shared" si="124"/>
        <v>65</v>
      </c>
      <c r="I539" s="6">
        <f t="shared" si="127"/>
        <v>65</v>
      </c>
      <c r="J539" s="6">
        <f t="shared" si="129"/>
        <v>65</v>
      </c>
      <c r="K539" s="6">
        <f t="shared" si="126"/>
        <v>260</v>
      </c>
      <c r="L539" s="6">
        <f t="shared" si="125"/>
        <v>390</v>
      </c>
      <c r="M539" s="25" t="s">
        <v>1903</v>
      </c>
    </row>
    <row r="540" spans="1:13" ht="45" x14ac:dyDescent="0.25">
      <c r="A540" s="1" t="s">
        <v>1347</v>
      </c>
      <c r="B540" s="17">
        <f t="shared" si="128"/>
        <v>534</v>
      </c>
      <c r="C540" s="5" t="s">
        <v>777</v>
      </c>
      <c r="D540" s="23" t="s">
        <v>123</v>
      </c>
      <c r="E540" s="23" t="s">
        <v>1344</v>
      </c>
      <c r="F540" s="24">
        <v>360</v>
      </c>
      <c r="G540" s="6">
        <f t="shared" si="123"/>
        <v>36</v>
      </c>
      <c r="H540" s="6">
        <f t="shared" si="124"/>
        <v>36</v>
      </c>
      <c r="I540" s="6">
        <f t="shared" si="127"/>
        <v>36</v>
      </c>
      <c r="J540" s="6">
        <f t="shared" si="129"/>
        <v>36</v>
      </c>
      <c r="K540" s="6">
        <f t="shared" si="126"/>
        <v>144</v>
      </c>
      <c r="L540" s="6">
        <f t="shared" si="125"/>
        <v>216</v>
      </c>
      <c r="M540" s="25" t="s">
        <v>1904</v>
      </c>
    </row>
    <row r="541" spans="1:13" ht="45" x14ac:dyDescent="0.25">
      <c r="A541" s="1" t="s">
        <v>1347</v>
      </c>
      <c r="B541" s="17">
        <f t="shared" si="128"/>
        <v>535</v>
      </c>
      <c r="C541" s="5" t="s">
        <v>776</v>
      </c>
      <c r="D541" s="23" t="s">
        <v>123</v>
      </c>
      <c r="E541" s="23" t="s">
        <v>1344</v>
      </c>
      <c r="F541" s="24">
        <v>400</v>
      </c>
      <c r="G541" s="6">
        <f t="shared" si="123"/>
        <v>40</v>
      </c>
      <c r="H541" s="6">
        <f t="shared" si="124"/>
        <v>40</v>
      </c>
      <c r="I541" s="6">
        <f t="shared" si="127"/>
        <v>40</v>
      </c>
      <c r="J541" s="6">
        <f t="shared" si="129"/>
        <v>40</v>
      </c>
      <c r="K541" s="6">
        <f t="shared" si="126"/>
        <v>160</v>
      </c>
      <c r="L541" s="6">
        <f t="shared" si="125"/>
        <v>240</v>
      </c>
      <c r="M541" s="25" t="s">
        <v>1905</v>
      </c>
    </row>
    <row r="542" spans="1:13" ht="60" x14ac:dyDescent="0.25">
      <c r="A542" s="1" t="s">
        <v>1347</v>
      </c>
      <c r="B542" s="17">
        <f t="shared" si="128"/>
        <v>536</v>
      </c>
      <c r="C542" s="5" t="s">
        <v>775</v>
      </c>
      <c r="D542" s="23" t="s">
        <v>123</v>
      </c>
      <c r="E542" s="23" t="s">
        <v>1344</v>
      </c>
      <c r="F542" s="24">
        <v>460</v>
      </c>
      <c r="G542" s="6">
        <f t="shared" si="123"/>
        <v>46</v>
      </c>
      <c r="H542" s="6">
        <f t="shared" si="124"/>
        <v>46</v>
      </c>
      <c r="I542" s="6">
        <f t="shared" si="127"/>
        <v>46</v>
      </c>
      <c r="J542" s="6">
        <f t="shared" si="129"/>
        <v>46</v>
      </c>
      <c r="K542" s="6">
        <f t="shared" si="126"/>
        <v>184</v>
      </c>
      <c r="L542" s="6">
        <f t="shared" si="125"/>
        <v>276</v>
      </c>
      <c r="M542" s="25" t="s">
        <v>1906</v>
      </c>
    </row>
    <row r="543" spans="1:13" ht="45" x14ac:dyDescent="0.25">
      <c r="A543" s="1" t="s">
        <v>1347</v>
      </c>
      <c r="B543" s="17">
        <f t="shared" si="128"/>
        <v>537</v>
      </c>
      <c r="C543" s="5" t="s">
        <v>774</v>
      </c>
      <c r="D543" s="23" t="s">
        <v>123</v>
      </c>
      <c r="E543" s="23" t="s">
        <v>1344</v>
      </c>
      <c r="F543" s="24">
        <v>490</v>
      </c>
      <c r="G543" s="6">
        <f t="shared" si="123"/>
        <v>49</v>
      </c>
      <c r="H543" s="6">
        <f t="shared" si="124"/>
        <v>49</v>
      </c>
      <c r="I543" s="6">
        <f t="shared" si="127"/>
        <v>49</v>
      </c>
      <c r="J543" s="6">
        <f t="shared" si="129"/>
        <v>49</v>
      </c>
      <c r="K543" s="6">
        <f t="shared" si="126"/>
        <v>196</v>
      </c>
      <c r="L543" s="6">
        <f t="shared" si="125"/>
        <v>294</v>
      </c>
      <c r="M543" s="25" t="s">
        <v>1907</v>
      </c>
    </row>
    <row r="544" spans="1:13" ht="45" x14ac:dyDescent="0.25">
      <c r="A544" s="1" t="s">
        <v>1347</v>
      </c>
      <c r="B544" s="17">
        <f t="shared" si="128"/>
        <v>538</v>
      </c>
      <c r="C544" s="5" t="s">
        <v>773</v>
      </c>
      <c r="D544" s="23" t="s">
        <v>123</v>
      </c>
      <c r="E544" s="23" t="s">
        <v>1344</v>
      </c>
      <c r="F544" s="24">
        <v>400</v>
      </c>
      <c r="G544" s="6">
        <f t="shared" si="123"/>
        <v>40</v>
      </c>
      <c r="H544" s="6">
        <f t="shared" si="124"/>
        <v>40</v>
      </c>
      <c r="I544" s="6">
        <f t="shared" si="127"/>
        <v>40</v>
      </c>
      <c r="J544" s="6">
        <f t="shared" si="129"/>
        <v>40</v>
      </c>
      <c r="K544" s="6">
        <f t="shared" si="126"/>
        <v>160</v>
      </c>
      <c r="L544" s="6">
        <f t="shared" si="125"/>
        <v>240</v>
      </c>
      <c r="M544" s="25" t="s">
        <v>1908</v>
      </c>
    </row>
    <row r="545" spans="1:13" ht="45" x14ac:dyDescent="0.25">
      <c r="A545" s="1" t="s">
        <v>1347</v>
      </c>
      <c r="B545" s="17">
        <f t="shared" si="128"/>
        <v>539</v>
      </c>
      <c r="C545" s="5" t="s">
        <v>772</v>
      </c>
      <c r="D545" s="23" t="s">
        <v>123</v>
      </c>
      <c r="E545" s="23" t="s">
        <v>1344</v>
      </c>
      <c r="F545" s="24">
        <v>2500</v>
      </c>
      <c r="G545" s="6">
        <f t="shared" si="123"/>
        <v>250</v>
      </c>
      <c r="H545" s="6">
        <f t="shared" si="124"/>
        <v>250</v>
      </c>
      <c r="I545" s="6">
        <f t="shared" si="127"/>
        <v>250</v>
      </c>
      <c r="J545" s="6">
        <f t="shared" si="129"/>
        <v>250</v>
      </c>
      <c r="K545" s="6">
        <f t="shared" si="126"/>
        <v>1000</v>
      </c>
      <c r="L545" s="6">
        <f t="shared" si="125"/>
        <v>1500</v>
      </c>
      <c r="M545" s="25" t="s">
        <v>1909</v>
      </c>
    </row>
    <row r="546" spans="1:13" ht="45" x14ac:dyDescent="0.25">
      <c r="A546" s="1" t="s">
        <v>1347</v>
      </c>
      <c r="B546" s="17">
        <f t="shared" si="128"/>
        <v>540</v>
      </c>
      <c r="C546" s="5" t="s">
        <v>496</v>
      </c>
      <c r="D546" s="23" t="s">
        <v>123</v>
      </c>
      <c r="E546" s="23" t="s">
        <v>1340</v>
      </c>
      <c r="F546" s="24">
        <v>400</v>
      </c>
      <c r="G546" s="6">
        <f t="shared" si="123"/>
        <v>40</v>
      </c>
      <c r="H546" s="6">
        <f t="shared" si="124"/>
        <v>40</v>
      </c>
      <c r="I546" s="6">
        <f t="shared" si="127"/>
        <v>40</v>
      </c>
      <c r="J546" s="6">
        <f t="shared" si="129"/>
        <v>40</v>
      </c>
      <c r="K546" s="6">
        <f t="shared" si="126"/>
        <v>160</v>
      </c>
      <c r="L546" s="6">
        <f t="shared" si="125"/>
        <v>240</v>
      </c>
      <c r="M546" s="25" t="s">
        <v>1910</v>
      </c>
    </row>
    <row r="547" spans="1:13" ht="45" x14ac:dyDescent="0.25">
      <c r="A547" s="1" t="s">
        <v>1347</v>
      </c>
      <c r="B547" s="17">
        <f t="shared" si="128"/>
        <v>541</v>
      </c>
      <c r="C547" s="5" t="s">
        <v>495</v>
      </c>
      <c r="D547" s="23" t="s">
        <v>123</v>
      </c>
      <c r="E547" s="23" t="s">
        <v>1340</v>
      </c>
      <c r="F547" s="24">
        <v>300</v>
      </c>
      <c r="G547" s="6">
        <f t="shared" si="123"/>
        <v>30</v>
      </c>
      <c r="H547" s="6">
        <f t="shared" si="124"/>
        <v>30</v>
      </c>
      <c r="I547" s="6">
        <f t="shared" si="127"/>
        <v>30</v>
      </c>
      <c r="J547" s="6">
        <f t="shared" si="129"/>
        <v>30</v>
      </c>
      <c r="K547" s="6">
        <f t="shared" si="126"/>
        <v>120</v>
      </c>
      <c r="L547" s="6">
        <f t="shared" si="125"/>
        <v>180</v>
      </c>
      <c r="M547" s="25" t="s">
        <v>1911</v>
      </c>
    </row>
    <row r="548" spans="1:13" ht="45" x14ac:dyDescent="0.25">
      <c r="A548" s="1" t="s">
        <v>1347</v>
      </c>
      <c r="B548" s="17">
        <f t="shared" si="128"/>
        <v>542</v>
      </c>
      <c r="C548" s="5" t="s">
        <v>494</v>
      </c>
      <c r="D548" s="23" t="s">
        <v>123</v>
      </c>
      <c r="E548" s="23" t="s">
        <v>1340</v>
      </c>
      <c r="F548" s="24">
        <v>960</v>
      </c>
      <c r="G548" s="6">
        <f t="shared" si="123"/>
        <v>96</v>
      </c>
      <c r="H548" s="6">
        <f t="shared" si="124"/>
        <v>96</v>
      </c>
      <c r="I548" s="6">
        <f t="shared" si="127"/>
        <v>96</v>
      </c>
      <c r="J548" s="6">
        <f t="shared" si="129"/>
        <v>96</v>
      </c>
      <c r="K548" s="6">
        <f t="shared" si="126"/>
        <v>384</v>
      </c>
      <c r="L548" s="6">
        <f t="shared" si="125"/>
        <v>576</v>
      </c>
      <c r="M548" s="25" t="s">
        <v>1912</v>
      </c>
    </row>
    <row r="549" spans="1:13" ht="45" x14ac:dyDescent="0.25">
      <c r="A549" s="1" t="s">
        <v>1347</v>
      </c>
      <c r="B549" s="17">
        <f t="shared" si="128"/>
        <v>543</v>
      </c>
      <c r="C549" s="5" t="s">
        <v>493</v>
      </c>
      <c r="D549" s="23" t="s">
        <v>123</v>
      </c>
      <c r="E549" s="23" t="s">
        <v>1340</v>
      </c>
      <c r="F549" s="24">
        <v>960</v>
      </c>
      <c r="G549" s="6">
        <f t="shared" si="123"/>
        <v>96</v>
      </c>
      <c r="H549" s="6">
        <f t="shared" si="124"/>
        <v>96</v>
      </c>
      <c r="I549" s="6">
        <f t="shared" si="127"/>
        <v>96</v>
      </c>
      <c r="J549" s="6">
        <f t="shared" si="129"/>
        <v>96</v>
      </c>
      <c r="K549" s="6">
        <f t="shared" si="126"/>
        <v>384</v>
      </c>
      <c r="L549" s="6">
        <f t="shared" si="125"/>
        <v>576</v>
      </c>
      <c r="M549" s="25" t="s">
        <v>1913</v>
      </c>
    </row>
    <row r="550" spans="1:13" ht="45" x14ac:dyDescent="0.25">
      <c r="A550" s="1" t="s">
        <v>1347</v>
      </c>
      <c r="B550" s="17">
        <f t="shared" si="128"/>
        <v>544</v>
      </c>
      <c r="C550" s="5" t="s">
        <v>1219</v>
      </c>
      <c r="D550" s="23" t="s">
        <v>123</v>
      </c>
      <c r="E550" s="23" t="s">
        <v>1340</v>
      </c>
      <c r="F550" s="24">
        <v>360</v>
      </c>
      <c r="G550" s="6">
        <f t="shared" si="123"/>
        <v>36</v>
      </c>
      <c r="H550" s="6">
        <f t="shared" si="124"/>
        <v>36</v>
      </c>
      <c r="I550" s="6">
        <f t="shared" si="127"/>
        <v>36</v>
      </c>
      <c r="J550" s="6">
        <f t="shared" si="129"/>
        <v>36</v>
      </c>
      <c r="K550" s="6">
        <f t="shared" si="126"/>
        <v>144</v>
      </c>
      <c r="L550" s="6">
        <f t="shared" si="125"/>
        <v>216</v>
      </c>
      <c r="M550" s="25" t="s">
        <v>1914</v>
      </c>
    </row>
    <row r="551" spans="1:13" ht="60" x14ac:dyDescent="0.25">
      <c r="A551" s="1" t="s">
        <v>1347</v>
      </c>
      <c r="B551" s="17">
        <f t="shared" si="128"/>
        <v>545</v>
      </c>
      <c r="C551" s="5" t="s">
        <v>492</v>
      </c>
      <c r="D551" s="23" t="s">
        <v>123</v>
      </c>
      <c r="E551" s="23" t="s">
        <v>1340</v>
      </c>
      <c r="F551" s="24">
        <v>3900</v>
      </c>
      <c r="G551" s="6">
        <f t="shared" si="123"/>
        <v>390</v>
      </c>
      <c r="H551" s="6">
        <f t="shared" si="124"/>
        <v>390</v>
      </c>
      <c r="I551" s="6">
        <f t="shared" si="127"/>
        <v>390</v>
      </c>
      <c r="J551" s="6">
        <f t="shared" si="129"/>
        <v>390</v>
      </c>
      <c r="K551" s="6">
        <f t="shared" si="126"/>
        <v>1560</v>
      </c>
      <c r="L551" s="6">
        <f t="shared" si="125"/>
        <v>2340</v>
      </c>
      <c r="M551" s="25" t="s">
        <v>1915</v>
      </c>
    </row>
    <row r="552" spans="1:13" ht="45" x14ac:dyDescent="0.25">
      <c r="A552" s="1" t="s">
        <v>1347</v>
      </c>
      <c r="B552" s="17">
        <f t="shared" si="128"/>
        <v>546</v>
      </c>
      <c r="C552" s="5" t="s">
        <v>491</v>
      </c>
      <c r="D552" s="23" t="s">
        <v>123</v>
      </c>
      <c r="E552" s="23" t="s">
        <v>1340</v>
      </c>
      <c r="F552" s="24">
        <v>360</v>
      </c>
      <c r="G552" s="6">
        <f t="shared" si="123"/>
        <v>36</v>
      </c>
      <c r="H552" s="6">
        <f t="shared" si="124"/>
        <v>36</v>
      </c>
      <c r="I552" s="6">
        <f t="shared" si="127"/>
        <v>36</v>
      </c>
      <c r="J552" s="6">
        <f t="shared" si="129"/>
        <v>36</v>
      </c>
      <c r="K552" s="6">
        <f t="shared" si="126"/>
        <v>144</v>
      </c>
      <c r="L552" s="6">
        <f t="shared" si="125"/>
        <v>216</v>
      </c>
      <c r="M552" s="25" t="s">
        <v>1916</v>
      </c>
    </row>
    <row r="553" spans="1:13" ht="45" x14ac:dyDescent="0.25">
      <c r="A553" s="1" t="s">
        <v>1347</v>
      </c>
      <c r="B553" s="17">
        <f t="shared" si="128"/>
        <v>547</v>
      </c>
      <c r="C553" s="5" t="s">
        <v>490</v>
      </c>
      <c r="D553" s="23" t="s">
        <v>123</v>
      </c>
      <c r="E553" s="23" t="s">
        <v>1340</v>
      </c>
      <c r="F553" s="24">
        <v>400</v>
      </c>
      <c r="G553" s="6">
        <f t="shared" si="123"/>
        <v>40</v>
      </c>
      <c r="H553" s="6">
        <f t="shared" si="124"/>
        <v>40</v>
      </c>
      <c r="I553" s="6">
        <f t="shared" si="127"/>
        <v>40</v>
      </c>
      <c r="J553" s="6">
        <f t="shared" si="129"/>
        <v>40</v>
      </c>
      <c r="K553" s="6">
        <f t="shared" si="126"/>
        <v>160</v>
      </c>
      <c r="L553" s="6">
        <f t="shared" si="125"/>
        <v>240</v>
      </c>
      <c r="M553" s="25" t="s">
        <v>1917</v>
      </c>
    </row>
    <row r="554" spans="1:13" ht="45" x14ac:dyDescent="0.25">
      <c r="A554" s="1" t="s">
        <v>1347</v>
      </c>
      <c r="B554" s="17">
        <f t="shared" si="128"/>
        <v>548</v>
      </c>
      <c r="C554" s="5" t="s">
        <v>489</v>
      </c>
      <c r="D554" s="23" t="s">
        <v>123</v>
      </c>
      <c r="E554" s="23" t="s">
        <v>1340</v>
      </c>
      <c r="F554" s="24">
        <v>1149</v>
      </c>
      <c r="G554" s="6">
        <f t="shared" si="123"/>
        <v>114.9</v>
      </c>
      <c r="H554" s="6">
        <f t="shared" si="124"/>
        <v>114.9</v>
      </c>
      <c r="I554" s="6">
        <f t="shared" si="127"/>
        <v>114.9</v>
      </c>
      <c r="J554" s="6">
        <f t="shared" si="129"/>
        <v>114.9</v>
      </c>
      <c r="K554" s="6">
        <f t="shared" si="126"/>
        <v>459.6</v>
      </c>
      <c r="L554" s="6">
        <f t="shared" si="125"/>
        <v>689.4</v>
      </c>
      <c r="M554" s="25" t="s">
        <v>1918</v>
      </c>
    </row>
    <row r="555" spans="1:13" ht="45" x14ac:dyDescent="0.25">
      <c r="A555" s="1" t="s">
        <v>1347</v>
      </c>
      <c r="B555" s="17">
        <f t="shared" si="128"/>
        <v>549</v>
      </c>
      <c r="C555" s="5" t="s">
        <v>488</v>
      </c>
      <c r="D555" s="23" t="s">
        <v>123</v>
      </c>
      <c r="E555" s="23" t="s">
        <v>1340</v>
      </c>
      <c r="F555" s="24">
        <v>1149</v>
      </c>
      <c r="G555" s="6">
        <f t="shared" si="123"/>
        <v>114.9</v>
      </c>
      <c r="H555" s="6">
        <f t="shared" si="124"/>
        <v>114.9</v>
      </c>
      <c r="I555" s="6">
        <f t="shared" ref="I555:I562" si="130">SUM(F555)*10/100</f>
        <v>114.9</v>
      </c>
      <c r="J555" s="6">
        <f t="shared" si="129"/>
        <v>114.9</v>
      </c>
      <c r="K555" s="6">
        <f t="shared" si="126"/>
        <v>459.6</v>
      </c>
      <c r="L555" s="6">
        <f t="shared" si="125"/>
        <v>689.4</v>
      </c>
      <c r="M555" s="25" t="s">
        <v>1919</v>
      </c>
    </row>
    <row r="556" spans="1:13" ht="60" x14ac:dyDescent="0.25">
      <c r="A556" s="1" t="s">
        <v>1347</v>
      </c>
      <c r="B556" s="17">
        <f t="shared" si="128"/>
        <v>550</v>
      </c>
      <c r="C556" s="5" t="s">
        <v>129</v>
      </c>
      <c r="D556" s="23" t="s">
        <v>123</v>
      </c>
      <c r="E556" s="23" t="s">
        <v>1342</v>
      </c>
      <c r="F556" s="24">
        <v>480</v>
      </c>
      <c r="G556" s="6">
        <f t="shared" si="123"/>
        <v>48</v>
      </c>
      <c r="H556" s="6">
        <f t="shared" si="124"/>
        <v>48</v>
      </c>
      <c r="I556" s="6">
        <f t="shared" si="130"/>
        <v>48</v>
      </c>
      <c r="J556" s="6">
        <f t="shared" si="129"/>
        <v>48</v>
      </c>
      <c r="K556" s="6">
        <f t="shared" si="126"/>
        <v>192</v>
      </c>
      <c r="L556" s="6">
        <f t="shared" si="125"/>
        <v>288</v>
      </c>
      <c r="M556" s="25" t="s">
        <v>1920</v>
      </c>
    </row>
    <row r="557" spans="1:13" ht="45" x14ac:dyDescent="0.25">
      <c r="A557" s="1" t="s">
        <v>1347</v>
      </c>
      <c r="B557" s="17">
        <f t="shared" si="128"/>
        <v>551</v>
      </c>
      <c r="C557" s="5" t="s">
        <v>128</v>
      </c>
      <c r="D557" s="23" t="s">
        <v>123</v>
      </c>
      <c r="E557" s="23" t="s">
        <v>1342</v>
      </c>
      <c r="F557" s="24">
        <v>550</v>
      </c>
      <c r="G557" s="6">
        <f t="shared" si="123"/>
        <v>55</v>
      </c>
      <c r="H557" s="6">
        <f t="shared" si="124"/>
        <v>55</v>
      </c>
      <c r="I557" s="6">
        <f t="shared" si="130"/>
        <v>55</v>
      </c>
      <c r="J557" s="6">
        <f t="shared" si="129"/>
        <v>55</v>
      </c>
      <c r="K557" s="6">
        <f t="shared" si="126"/>
        <v>220</v>
      </c>
      <c r="L557" s="6">
        <f t="shared" si="125"/>
        <v>330</v>
      </c>
      <c r="M557" s="25" t="s">
        <v>1921</v>
      </c>
    </row>
    <row r="558" spans="1:13" ht="45" x14ac:dyDescent="0.25">
      <c r="A558" s="1" t="s">
        <v>1347</v>
      </c>
      <c r="B558" s="17">
        <f t="shared" si="128"/>
        <v>552</v>
      </c>
      <c r="C558" s="5" t="s">
        <v>127</v>
      </c>
      <c r="D558" s="23" t="s">
        <v>123</v>
      </c>
      <c r="E558" s="23" t="s">
        <v>1342</v>
      </c>
      <c r="F558" s="24">
        <v>400</v>
      </c>
      <c r="G558" s="6">
        <f t="shared" si="123"/>
        <v>40</v>
      </c>
      <c r="H558" s="6">
        <f t="shared" si="124"/>
        <v>40</v>
      </c>
      <c r="I558" s="6">
        <f t="shared" si="130"/>
        <v>40</v>
      </c>
      <c r="J558" s="6">
        <f t="shared" si="129"/>
        <v>40</v>
      </c>
      <c r="K558" s="6">
        <f t="shared" si="126"/>
        <v>160</v>
      </c>
      <c r="L558" s="6">
        <f t="shared" si="125"/>
        <v>240</v>
      </c>
      <c r="M558" s="25" t="s">
        <v>1922</v>
      </c>
    </row>
    <row r="559" spans="1:13" ht="45" x14ac:dyDescent="0.25">
      <c r="A559" s="1" t="s">
        <v>1347</v>
      </c>
      <c r="B559" s="17">
        <f t="shared" si="128"/>
        <v>553</v>
      </c>
      <c r="C559" s="5" t="s">
        <v>126</v>
      </c>
      <c r="D559" s="23" t="s">
        <v>123</v>
      </c>
      <c r="E559" s="23" t="s">
        <v>1342</v>
      </c>
      <c r="F559" s="24">
        <v>450</v>
      </c>
      <c r="G559" s="6">
        <f t="shared" si="123"/>
        <v>45</v>
      </c>
      <c r="H559" s="6">
        <f t="shared" si="124"/>
        <v>45</v>
      </c>
      <c r="I559" s="6">
        <f t="shared" si="130"/>
        <v>45</v>
      </c>
      <c r="J559" s="6">
        <f t="shared" ref="J559:J566" si="131">SUM(F559)*10/100</f>
        <v>45</v>
      </c>
      <c r="K559" s="6">
        <f t="shared" si="126"/>
        <v>180</v>
      </c>
      <c r="L559" s="6">
        <f t="shared" si="125"/>
        <v>270</v>
      </c>
      <c r="M559" s="25" t="s">
        <v>1923</v>
      </c>
    </row>
    <row r="560" spans="1:13" ht="45" x14ac:dyDescent="0.25">
      <c r="A560" s="1" t="s">
        <v>1347</v>
      </c>
      <c r="B560" s="17">
        <f t="shared" si="128"/>
        <v>554</v>
      </c>
      <c r="C560" s="5" t="s">
        <v>125</v>
      </c>
      <c r="D560" s="23" t="s">
        <v>123</v>
      </c>
      <c r="E560" s="23" t="s">
        <v>1342</v>
      </c>
      <c r="F560" s="24">
        <v>400</v>
      </c>
      <c r="G560" s="6">
        <f t="shared" si="123"/>
        <v>40</v>
      </c>
      <c r="H560" s="6">
        <f t="shared" si="124"/>
        <v>40</v>
      </c>
      <c r="I560" s="6">
        <f t="shared" si="130"/>
        <v>40</v>
      </c>
      <c r="J560" s="6">
        <f t="shared" si="131"/>
        <v>40</v>
      </c>
      <c r="K560" s="6">
        <f t="shared" si="126"/>
        <v>160</v>
      </c>
      <c r="L560" s="6">
        <f t="shared" si="125"/>
        <v>240</v>
      </c>
      <c r="M560" s="25" t="s">
        <v>1924</v>
      </c>
    </row>
    <row r="561" spans="1:13" ht="45" x14ac:dyDescent="0.25">
      <c r="A561" s="1" t="s">
        <v>1347</v>
      </c>
      <c r="B561" s="17">
        <f t="shared" si="128"/>
        <v>555</v>
      </c>
      <c r="C561" s="5" t="s">
        <v>124</v>
      </c>
      <c r="D561" s="23" t="s">
        <v>123</v>
      </c>
      <c r="E561" s="23" t="s">
        <v>1342</v>
      </c>
      <c r="F561" s="24">
        <v>460</v>
      </c>
      <c r="G561" s="6">
        <f t="shared" si="123"/>
        <v>46</v>
      </c>
      <c r="H561" s="6">
        <f t="shared" si="124"/>
        <v>46</v>
      </c>
      <c r="I561" s="6">
        <f t="shared" si="130"/>
        <v>46</v>
      </c>
      <c r="J561" s="6">
        <f t="shared" si="131"/>
        <v>46</v>
      </c>
      <c r="K561" s="6">
        <f t="shared" si="126"/>
        <v>184</v>
      </c>
      <c r="L561" s="6">
        <f t="shared" si="125"/>
        <v>276</v>
      </c>
      <c r="M561" s="25" t="s">
        <v>1925</v>
      </c>
    </row>
    <row r="562" spans="1:13" ht="45" x14ac:dyDescent="0.25">
      <c r="A562" s="1" t="s">
        <v>1347</v>
      </c>
      <c r="B562" s="17">
        <f t="shared" si="128"/>
        <v>556</v>
      </c>
      <c r="C562" s="5" t="s">
        <v>122</v>
      </c>
      <c r="D562" s="23" t="s">
        <v>123</v>
      </c>
      <c r="E562" s="23" t="s">
        <v>1342</v>
      </c>
      <c r="F562" s="24">
        <v>400</v>
      </c>
      <c r="G562" s="6">
        <f t="shared" si="123"/>
        <v>40</v>
      </c>
      <c r="H562" s="6">
        <f t="shared" si="124"/>
        <v>40</v>
      </c>
      <c r="I562" s="6">
        <f t="shared" si="130"/>
        <v>40</v>
      </c>
      <c r="J562" s="6">
        <f t="shared" si="131"/>
        <v>40</v>
      </c>
      <c r="K562" s="6">
        <f t="shared" si="126"/>
        <v>160</v>
      </c>
      <c r="L562" s="6">
        <f t="shared" si="125"/>
        <v>240</v>
      </c>
      <c r="M562" s="25" t="s">
        <v>1926</v>
      </c>
    </row>
    <row r="563" spans="1:13" ht="60" x14ac:dyDescent="0.25">
      <c r="A563" s="1" t="s">
        <v>1347</v>
      </c>
      <c r="B563" s="17">
        <f t="shared" si="128"/>
        <v>557</v>
      </c>
      <c r="C563" s="5" t="s">
        <v>397</v>
      </c>
      <c r="D563" s="23" t="s">
        <v>396</v>
      </c>
      <c r="E563" s="23" t="s">
        <v>1340</v>
      </c>
      <c r="F563" s="24">
        <v>1600</v>
      </c>
      <c r="G563" s="6">
        <f t="shared" ref="G563:G624" si="132">SUM(F563)*10/100</f>
        <v>160</v>
      </c>
      <c r="H563" s="6">
        <f t="shared" ref="H563:H624" si="133">SUM(F563)*10/100</f>
        <v>160</v>
      </c>
      <c r="I563" s="6">
        <f>SUM(F563)*10/100</f>
        <v>160</v>
      </c>
      <c r="J563" s="6">
        <f t="shared" si="131"/>
        <v>160</v>
      </c>
      <c r="K563" s="6">
        <f t="shared" si="126"/>
        <v>640</v>
      </c>
      <c r="L563" s="6">
        <f t="shared" si="125"/>
        <v>960</v>
      </c>
      <c r="M563" s="25" t="s">
        <v>1927</v>
      </c>
    </row>
    <row r="564" spans="1:13" ht="60" x14ac:dyDescent="0.25">
      <c r="A564" s="1" t="s">
        <v>1347</v>
      </c>
      <c r="B564" s="17">
        <f t="shared" si="128"/>
        <v>558</v>
      </c>
      <c r="C564" s="5" t="s">
        <v>395</v>
      </c>
      <c r="D564" s="23" t="s">
        <v>396</v>
      </c>
      <c r="E564" s="23" t="s">
        <v>1340</v>
      </c>
      <c r="F564" s="24">
        <v>980</v>
      </c>
      <c r="G564" s="6">
        <f t="shared" si="132"/>
        <v>98</v>
      </c>
      <c r="H564" s="6">
        <f t="shared" si="133"/>
        <v>98</v>
      </c>
      <c r="I564" s="6">
        <f>SUM(F564)*10/100</f>
        <v>98</v>
      </c>
      <c r="J564" s="6">
        <f t="shared" si="131"/>
        <v>98</v>
      </c>
      <c r="K564" s="6">
        <f t="shared" si="126"/>
        <v>392</v>
      </c>
      <c r="L564" s="6">
        <f t="shared" si="125"/>
        <v>588</v>
      </c>
      <c r="M564" s="25" t="s">
        <v>1928</v>
      </c>
    </row>
    <row r="565" spans="1:13" ht="45" x14ac:dyDescent="0.25">
      <c r="A565" s="1" t="s">
        <v>1349</v>
      </c>
      <c r="B565" s="17">
        <f t="shared" si="128"/>
        <v>559</v>
      </c>
      <c r="C565" s="5" t="s">
        <v>1000</v>
      </c>
      <c r="D565" s="23" t="s">
        <v>37</v>
      </c>
      <c r="E565" s="5" t="s">
        <v>1341</v>
      </c>
      <c r="F565" s="24">
        <v>2349</v>
      </c>
      <c r="G565" s="6">
        <f t="shared" si="132"/>
        <v>234.9</v>
      </c>
      <c r="H565" s="6">
        <f t="shared" si="133"/>
        <v>234.9</v>
      </c>
      <c r="I565" s="6">
        <f>SUM(F565)*10/100</f>
        <v>234.9</v>
      </c>
      <c r="J565" s="6">
        <f t="shared" si="131"/>
        <v>234.9</v>
      </c>
      <c r="K565" s="6">
        <f t="shared" si="126"/>
        <v>939.6</v>
      </c>
      <c r="L565" s="6">
        <f t="shared" si="125"/>
        <v>1409.4</v>
      </c>
      <c r="M565" s="25" t="s">
        <v>1929</v>
      </c>
    </row>
    <row r="566" spans="1:13" ht="45" x14ac:dyDescent="0.25">
      <c r="A566" s="1" t="s">
        <v>1349</v>
      </c>
      <c r="B566" s="17">
        <f t="shared" si="128"/>
        <v>560</v>
      </c>
      <c r="C566" s="5" t="s">
        <v>999</v>
      </c>
      <c r="D566" s="23" t="s">
        <v>37</v>
      </c>
      <c r="E566" s="5" t="s">
        <v>1341</v>
      </c>
      <c r="F566" s="24">
        <v>2869</v>
      </c>
      <c r="G566" s="6">
        <f t="shared" si="132"/>
        <v>286.89999999999998</v>
      </c>
      <c r="H566" s="6">
        <f t="shared" si="133"/>
        <v>286.89999999999998</v>
      </c>
      <c r="I566" s="6">
        <f>SUM(F566)*10/100</f>
        <v>286.89999999999998</v>
      </c>
      <c r="J566" s="6">
        <f t="shared" si="131"/>
        <v>286.89999999999998</v>
      </c>
      <c r="K566" s="6">
        <f t="shared" si="126"/>
        <v>1147.5999999999999</v>
      </c>
      <c r="L566" s="6">
        <f t="shared" si="125"/>
        <v>1721.4</v>
      </c>
      <c r="M566" s="25" t="s">
        <v>1930</v>
      </c>
    </row>
    <row r="567" spans="1:13" ht="60" x14ac:dyDescent="0.25">
      <c r="A567" s="1" t="s">
        <v>1349</v>
      </c>
      <c r="B567" s="17">
        <f t="shared" si="128"/>
        <v>561</v>
      </c>
      <c r="C567" s="5" t="s">
        <v>1327</v>
      </c>
      <c r="D567" s="5" t="s">
        <v>37</v>
      </c>
      <c r="E567" s="5" t="s">
        <v>1341</v>
      </c>
      <c r="F567" s="24">
        <v>1681</v>
      </c>
      <c r="G567" s="6">
        <v>0</v>
      </c>
      <c r="H567" s="6">
        <v>0</v>
      </c>
      <c r="I567" s="6">
        <f t="shared" ref="I567:I569" si="134">SUM(F567*10%)</f>
        <v>168.10000000000002</v>
      </c>
      <c r="J567" s="6">
        <f>SUM(F567*10%)</f>
        <v>168.10000000000002</v>
      </c>
      <c r="K567" s="6">
        <f t="shared" si="126"/>
        <v>336.20000000000005</v>
      </c>
      <c r="L567" s="6">
        <f t="shared" si="125"/>
        <v>1344.8</v>
      </c>
      <c r="M567" s="25" t="s">
        <v>1931</v>
      </c>
    </row>
    <row r="568" spans="1:13" ht="60" x14ac:dyDescent="0.25">
      <c r="A568" s="1" t="s">
        <v>1349</v>
      </c>
      <c r="B568" s="17">
        <f t="shared" si="128"/>
        <v>562</v>
      </c>
      <c r="C568" s="5" t="s">
        <v>1326</v>
      </c>
      <c r="D568" s="5" t="s">
        <v>37</v>
      </c>
      <c r="E568" s="5" t="s">
        <v>1341</v>
      </c>
      <c r="F568" s="24">
        <v>1681</v>
      </c>
      <c r="G568" s="6">
        <v>0</v>
      </c>
      <c r="H568" s="6">
        <v>0</v>
      </c>
      <c r="I568" s="6">
        <f t="shared" si="134"/>
        <v>168.10000000000002</v>
      </c>
      <c r="J568" s="6">
        <f>SUM(F568*10%)</f>
        <v>168.10000000000002</v>
      </c>
      <c r="K568" s="6">
        <f t="shared" si="126"/>
        <v>336.20000000000005</v>
      </c>
      <c r="L568" s="6">
        <f t="shared" si="125"/>
        <v>1344.8</v>
      </c>
      <c r="M568" s="25" t="s">
        <v>1932</v>
      </c>
    </row>
    <row r="569" spans="1:13" ht="60" x14ac:dyDescent="0.25">
      <c r="A569" s="1" t="s">
        <v>1349</v>
      </c>
      <c r="B569" s="17">
        <f t="shared" si="128"/>
        <v>563</v>
      </c>
      <c r="C569" s="5" t="s">
        <v>1325</v>
      </c>
      <c r="D569" s="5" t="s">
        <v>37</v>
      </c>
      <c r="E569" s="5" t="s">
        <v>1341</v>
      </c>
      <c r="F569" s="24">
        <v>5693</v>
      </c>
      <c r="G569" s="6">
        <v>0</v>
      </c>
      <c r="H569" s="6">
        <v>0</v>
      </c>
      <c r="I569" s="6">
        <f t="shared" si="134"/>
        <v>569.30000000000007</v>
      </c>
      <c r="J569" s="6">
        <f>SUM(F569*10%)</f>
        <v>569.30000000000007</v>
      </c>
      <c r="K569" s="6">
        <f t="shared" si="126"/>
        <v>1138.6000000000001</v>
      </c>
      <c r="L569" s="6">
        <f t="shared" si="125"/>
        <v>4554.3999999999996</v>
      </c>
      <c r="M569" s="25" t="s">
        <v>1933</v>
      </c>
    </row>
    <row r="570" spans="1:13" ht="60" x14ac:dyDescent="0.25">
      <c r="A570" s="1" t="s">
        <v>1349</v>
      </c>
      <c r="B570" s="17">
        <f t="shared" si="128"/>
        <v>564</v>
      </c>
      <c r="C570" s="5" t="s">
        <v>867</v>
      </c>
      <c r="D570" s="23" t="s">
        <v>37</v>
      </c>
      <c r="E570" s="23" t="s">
        <v>1343</v>
      </c>
      <c r="F570" s="24">
        <v>3600</v>
      </c>
      <c r="G570" s="6">
        <f t="shared" si="132"/>
        <v>360</v>
      </c>
      <c r="H570" s="6">
        <f t="shared" si="133"/>
        <v>360</v>
      </c>
      <c r="I570" s="6">
        <f t="shared" ref="I570:I585" si="135">SUM(F570)*10/100</f>
        <v>360</v>
      </c>
      <c r="J570" s="6">
        <f t="shared" ref="J570:J585" si="136">SUM(F570)*10/100</f>
        <v>360</v>
      </c>
      <c r="K570" s="6">
        <f t="shared" si="126"/>
        <v>1440</v>
      </c>
      <c r="L570" s="6">
        <f t="shared" si="125"/>
        <v>2160</v>
      </c>
      <c r="M570" s="25" t="s">
        <v>1934</v>
      </c>
    </row>
    <row r="571" spans="1:13" ht="60" x14ac:dyDescent="0.25">
      <c r="A571" s="1" t="s">
        <v>1349</v>
      </c>
      <c r="B571" s="17">
        <f t="shared" si="128"/>
        <v>565</v>
      </c>
      <c r="C571" s="5" t="s">
        <v>866</v>
      </c>
      <c r="D571" s="23" t="s">
        <v>37</v>
      </c>
      <c r="E571" s="23" t="s">
        <v>1343</v>
      </c>
      <c r="F571" s="24">
        <v>1429</v>
      </c>
      <c r="G571" s="6">
        <f t="shared" si="132"/>
        <v>142.9</v>
      </c>
      <c r="H571" s="6">
        <f t="shared" si="133"/>
        <v>142.9</v>
      </c>
      <c r="I571" s="6">
        <f t="shared" si="135"/>
        <v>142.9</v>
      </c>
      <c r="J571" s="6">
        <f t="shared" si="136"/>
        <v>142.9</v>
      </c>
      <c r="K571" s="6">
        <f t="shared" si="126"/>
        <v>571.6</v>
      </c>
      <c r="L571" s="6">
        <f t="shared" si="125"/>
        <v>857.4</v>
      </c>
      <c r="M571" s="25" t="s">
        <v>1935</v>
      </c>
    </row>
    <row r="572" spans="1:13" ht="60" x14ac:dyDescent="0.25">
      <c r="A572" s="1" t="s">
        <v>1349</v>
      </c>
      <c r="B572" s="17">
        <f t="shared" si="128"/>
        <v>566</v>
      </c>
      <c r="C572" s="5" t="s">
        <v>865</v>
      </c>
      <c r="D572" s="23" t="s">
        <v>37</v>
      </c>
      <c r="E572" s="23" t="s">
        <v>1343</v>
      </c>
      <c r="F572" s="24">
        <v>1930.85</v>
      </c>
      <c r="G572" s="6">
        <f t="shared" si="132"/>
        <v>193.08500000000001</v>
      </c>
      <c r="H572" s="6">
        <f t="shared" si="133"/>
        <v>193.08500000000001</v>
      </c>
      <c r="I572" s="6">
        <f t="shared" si="135"/>
        <v>193.08500000000001</v>
      </c>
      <c r="J572" s="6">
        <f t="shared" si="136"/>
        <v>193.08500000000001</v>
      </c>
      <c r="K572" s="6">
        <f t="shared" si="126"/>
        <v>772.34</v>
      </c>
      <c r="L572" s="6">
        <f t="shared" si="125"/>
        <v>1158.5099999999998</v>
      </c>
      <c r="M572" s="25" t="s">
        <v>1936</v>
      </c>
    </row>
    <row r="573" spans="1:13" ht="60" x14ac:dyDescent="0.25">
      <c r="A573" s="1" t="s">
        <v>1349</v>
      </c>
      <c r="B573" s="17">
        <f t="shared" si="128"/>
        <v>567</v>
      </c>
      <c r="C573" s="5" t="s">
        <v>864</v>
      </c>
      <c r="D573" s="23" t="s">
        <v>37</v>
      </c>
      <c r="E573" s="23" t="s">
        <v>1343</v>
      </c>
      <c r="F573" s="24">
        <v>2869</v>
      </c>
      <c r="G573" s="6">
        <f t="shared" si="132"/>
        <v>286.89999999999998</v>
      </c>
      <c r="H573" s="6">
        <f t="shared" si="133"/>
        <v>286.89999999999998</v>
      </c>
      <c r="I573" s="6">
        <f t="shared" si="135"/>
        <v>286.89999999999998</v>
      </c>
      <c r="J573" s="6">
        <f t="shared" si="136"/>
        <v>286.89999999999998</v>
      </c>
      <c r="K573" s="6">
        <f t="shared" si="126"/>
        <v>1147.5999999999999</v>
      </c>
      <c r="L573" s="6">
        <f t="shared" si="125"/>
        <v>1721.4</v>
      </c>
      <c r="M573" s="25" t="s">
        <v>1937</v>
      </c>
    </row>
    <row r="574" spans="1:13" ht="60" x14ac:dyDescent="0.25">
      <c r="A574" s="1" t="s">
        <v>1349</v>
      </c>
      <c r="B574" s="17">
        <f t="shared" si="128"/>
        <v>568</v>
      </c>
      <c r="C574" s="5" t="s">
        <v>863</v>
      </c>
      <c r="D574" s="23" t="s">
        <v>37</v>
      </c>
      <c r="E574" s="23" t="s">
        <v>1343</v>
      </c>
      <c r="F574" s="24">
        <v>3500</v>
      </c>
      <c r="G574" s="6">
        <f t="shared" si="132"/>
        <v>350</v>
      </c>
      <c r="H574" s="6">
        <f t="shared" si="133"/>
        <v>350</v>
      </c>
      <c r="I574" s="6">
        <f t="shared" si="135"/>
        <v>350</v>
      </c>
      <c r="J574" s="6">
        <f t="shared" si="136"/>
        <v>350</v>
      </c>
      <c r="K574" s="6">
        <f t="shared" si="126"/>
        <v>1400</v>
      </c>
      <c r="L574" s="6">
        <f t="shared" si="125"/>
        <v>2100</v>
      </c>
      <c r="M574" s="25" t="s">
        <v>1938</v>
      </c>
    </row>
    <row r="575" spans="1:13" ht="60" x14ac:dyDescent="0.25">
      <c r="A575" s="1" t="s">
        <v>1349</v>
      </c>
      <c r="B575" s="17">
        <f t="shared" si="128"/>
        <v>569</v>
      </c>
      <c r="C575" s="5" t="s">
        <v>862</v>
      </c>
      <c r="D575" s="23" t="s">
        <v>37</v>
      </c>
      <c r="E575" s="23" t="s">
        <v>1343</v>
      </c>
      <c r="F575" s="24">
        <v>1887.78</v>
      </c>
      <c r="G575" s="6">
        <f t="shared" si="132"/>
        <v>188.77799999999999</v>
      </c>
      <c r="H575" s="6">
        <f t="shared" si="133"/>
        <v>188.77799999999999</v>
      </c>
      <c r="I575" s="6">
        <f t="shared" si="135"/>
        <v>188.77799999999999</v>
      </c>
      <c r="J575" s="6">
        <f t="shared" si="136"/>
        <v>188.77799999999999</v>
      </c>
      <c r="K575" s="6">
        <f t="shared" si="126"/>
        <v>755.11199999999997</v>
      </c>
      <c r="L575" s="6">
        <f t="shared" si="125"/>
        <v>1132.6680000000001</v>
      </c>
      <c r="M575" s="25" t="s">
        <v>1939</v>
      </c>
    </row>
    <row r="576" spans="1:13" ht="60" x14ac:dyDescent="0.25">
      <c r="A576" s="1" t="s">
        <v>1349</v>
      </c>
      <c r="B576" s="17">
        <f t="shared" si="128"/>
        <v>570</v>
      </c>
      <c r="C576" s="5" t="s">
        <v>861</v>
      </c>
      <c r="D576" s="23" t="s">
        <v>37</v>
      </c>
      <c r="E576" s="23" t="s">
        <v>1343</v>
      </c>
      <c r="F576" s="24">
        <v>1887.78</v>
      </c>
      <c r="G576" s="6">
        <f t="shared" si="132"/>
        <v>188.77799999999999</v>
      </c>
      <c r="H576" s="6">
        <f t="shared" si="133"/>
        <v>188.77799999999999</v>
      </c>
      <c r="I576" s="6">
        <f t="shared" si="135"/>
        <v>188.77799999999999</v>
      </c>
      <c r="J576" s="6">
        <f t="shared" si="136"/>
        <v>188.77799999999999</v>
      </c>
      <c r="K576" s="6">
        <f t="shared" si="126"/>
        <v>755.11199999999997</v>
      </c>
      <c r="L576" s="6">
        <f t="shared" si="125"/>
        <v>1132.6680000000001</v>
      </c>
      <c r="M576" s="25" t="s">
        <v>1940</v>
      </c>
    </row>
    <row r="577" spans="1:13" ht="60" x14ac:dyDescent="0.25">
      <c r="A577" s="1" t="s">
        <v>1349</v>
      </c>
      <c r="B577" s="17">
        <f t="shared" si="128"/>
        <v>571</v>
      </c>
      <c r="C577" s="5" t="s">
        <v>1295</v>
      </c>
      <c r="D577" s="23" t="s">
        <v>37</v>
      </c>
      <c r="E577" s="23" t="s">
        <v>1343</v>
      </c>
      <c r="F577" s="24">
        <v>6633</v>
      </c>
      <c r="G577" s="6">
        <f t="shared" si="132"/>
        <v>663.3</v>
      </c>
      <c r="H577" s="6">
        <f t="shared" si="133"/>
        <v>663.3</v>
      </c>
      <c r="I577" s="6">
        <f t="shared" si="135"/>
        <v>663.3</v>
      </c>
      <c r="J577" s="6">
        <f t="shared" si="136"/>
        <v>663.3</v>
      </c>
      <c r="K577" s="6">
        <f t="shared" si="126"/>
        <v>2653.2</v>
      </c>
      <c r="L577" s="6">
        <f t="shared" si="125"/>
        <v>3979.8</v>
      </c>
      <c r="M577" s="25" t="s">
        <v>1941</v>
      </c>
    </row>
    <row r="578" spans="1:13" ht="60" x14ac:dyDescent="0.25">
      <c r="A578" s="1" t="s">
        <v>1349</v>
      </c>
      <c r="B578" s="17">
        <f t="shared" si="128"/>
        <v>572</v>
      </c>
      <c r="C578" s="5" t="s">
        <v>860</v>
      </c>
      <c r="D578" s="23" t="s">
        <v>37</v>
      </c>
      <c r="E578" s="23" t="s">
        <v>1343</v>
      </c>
      <c r="F578" s="24">
        <v>2409</v>
      </c>
      <c r="G578" s="6">
        <f t="shared" si="132"/>
        <v>240.9</v>
      </c>
      <c r="H578" s="6">
        <f t="shared" si="133"/>
        <v>240.9</v>
      </c>
      <c r="I578" s="6">
        <f t="shared" si="135"/>
        <v>240.9</v>
      </c>
      <c r="J578" s="6">
        <f t="shared" si="136"/>
        <v>240.9</v>
      </c>
      <c r="K578" s="6">
        <f t="shared" si="126"/>
        <v>963.6</v>
      </c>
      <c r="L578" s="6">
        <f t="shared" si="125"/>
        <v>1445.4</v>
      </c>
      <c r="M578" s="25" t="s">
        <v>1942</v>
      </c>
    </row>
    <row r="579" spans="1:13" ht="60" x14ac:dyDescent="0.25">
      <c r="A579" s="1" t="s">
        <v>1349</v>
      </c>
      <c r="B579" s="17">
        <f t="shared" si="128"/>
        <v>573</v>
      </c>
      <c r="C579" s="5" t="s">
        <v>859</v>
      </c>
      <c r="D579" s="23" t="s">
        <v>37</v>
      </c>
      <c r="E579" s="23" t="s">
        <v>1343</v>
      </c>
      <c r="F579" s="24">
        <v>2161</v>
      </c>
      <c r="G579" s="6">
        <f t="shared" si="132"/>
        <v>216.1</v>
      </c>
      <c r="H579" s="6">
        <f t="shared" si="133"/>
        <v>216.1</v>
      </c>
      <c r="I579" s="6">
        <f t="shared" si="135"/>
        <v>216.1</v>
      </c>
      <c r="J579" s="6">
        <f t="shared" si="136"/>
        <v>216.1</v>
      </c>
      <c r="K579" s="6">
        <f t="shared" si="126"/>
        <v>864.4</v>
      </c>
      <c r="L579" s="6">
        <f t="shared" si="125"/>
        <v>1296.5999999999999</v>
      </c>
      <c r="M579" s="25" t="s">
        <v>1943</v>
      </c>
    </row>
    <row r="580" spans="1:13" ht="60" x14ac:dyDescent="0.25">
      <c r="A580" s="1" t="s">
        <v>1349</v>
      </c>
      <c r="B580" s="17">
        <f t="shared" si="128"/>
        <v>574</v>
      </c>
      <c r="C580" s="5" t="s">
        <v>858</v>
      </c>
      <c r="D580" s="23" t="s">
        <v>37</v>
      </c>
      <c r="E580" s="23" t="s">
        <v>1343</v>
      </c>
      <c r="F580" s="24">
        <v>1887.78</v>
      </c>
      <c r="G580" s="6">
        <f t="shared" si="132"/>
        <v>188.77799999999999</v>
      </c>
      <c r="H580" s="6">
        <f t="shared" si="133"/>
        <v>188.77799999999999</v>
      </c>
      <c r="I580" s="6">
        <f t="shared" si="135"/>
        <v>188.77799999999999</v>
      </c>
      <c r="J580" s="6">
        <f t="shared" si="136"/>
        <v>188.77799999999999</v>
      </c>
      <c r="K580" s="6">
        <f t="shared" si="126"/>
        <v>755.11199999999997</v>
      </c>
      <c r="L580" s="6">
        <f t="shared" si="125"/>
        <v>1132.6680000000001</v>
      </c>
      <c r="M580" s="25" t="s">
        <v>1944</v>
      </c>
    </row>
    <row r="581" spans="1:13" ht="60" x14ac:dyDescent="0.25">
      <c r="A581" s="1" t="s">
        <v>1349</v>
      </c>
      <c r="B581" s="17">
        <f t="shared" si="128"/>
        <v>575</v>
      </c>
      <c r="C581" s="5" t="s">
        <v>857</v>
      </c>
      <c r="D581" s="23" t="s">
        <v>37</v>
      </c>
      <c r="E581" s="23" t="s">
        <v>1343</v>
      </c>
      <c r="F581" s="24">
        <v>2409</v>
      </c>
      <c r="G581" s="6">
        <f t="shared" si="132"/>
        <v>240.9</v>
      </c>
      <c r="H581" s="6">
        <f t="shared" si="133"/>
        <v>240.9</v>
      </c>
      <c r="I581" s="6">
        <f t="shared" si="135"/>
        <v>240.9</v>
      </c>
      <c r="J581" s="6">
        <f t="shared" si="136"/>
        <v>240.9</v>
      </c>
      <c r="K581" s="6">
        <f t="shared" si="126"/>
        <v>963.6</v>
      </c>
      <c r="L581" s="6">
        <f t="shared" si="125"/>
        <v>1445.4</v>
      </c>
      <c r="M581" s="25" t="s">
        <v>1945</v>
      </c>
    </row>
    <row r="582" spans="1:13" ht="60" x14ac:dyDescent="0.25">
      <c r="A582" s="1" t="s">
        <v>1349</v>
      </c>
      <c r="B582" s="17">
        <f t="shared" si="128"/>
        <v>576</v>
      </c>
      <c r="C582" s="5" t="s">
        <v>856</v>
      </c>
      <c r="D582" s="23" t="s">
        <v>37</v>
      </c>
      <c r="E582" s="23" t="s">
        <v>1343</v>
      </c>
      <c r="F582" s="24">
        <v>1930.85</v>
      </c>
      <c r="G582" s="6">
        <f t="shared" si="132"/>
        <v>193.08500000000001</v>
      </c>
      <c r="H582" s="6">
        <f t="shared" si="133"/>
        <v>193.08500000000001</v>
      </c>
      <c r="I582" s="6">
        <f t="shared" si="135"/>
        <v>193.08500000000001</v>
      </c>
      <c r="J582" s="6">
        <f t="shared" si="136"/>
        <v>193.08500000000001</v>
      </c>
      <c r="K582" s="6">
        <f t="shared" si="126"/>
        <v>772.34</v>
      </c>
      <c r="L582" s="6">
        <f t="shared" si="125"/>
        <v>1158.5099999999998</v>
      </c>
      <c r="M582" s="25" t="s">
        <v>1946</v>
      </c>
    </row>
    <row r="583" spans="1:13" ht="60" x14ac:dyDescent="0.25">
      <c r="A583" s="1" t="s">
        <v>1349</v>
      </c>
      <c r="B583" s="17">
        <f t="shared" si="128"/>
        <v>577</v>
      </c>
      <c r="C583" s="5" t="s">
        <v>855</v>
      </c>
      <c r="D583" s="23" t="s">
        <v>37</v>
      </c>
      <c r="E583" s="23" t="s">
        <v>1343</v>
      </c>
      <c r="F583" s="24">
        <v>2398</v>
      </c>
      <c r="G583" s="6">
        <f t="shared" si="132"/>
        <v>239.8</v>
      </c>
      <c r="H583" s="6">
        <f t="shared" si="133"/>
        <v>239.8</v>
      </c>
      <c r="I583" s="6">
        <f t="shared" si="135"/>
        <v>239.8</v>
      </c>
      <c r="J583" s="6">
        <f t="shared" si="136"/>
        <v>239.8</v>
      </c>
      <c r="K583" s="6">
        <f t="shared" si="126"/>
        <v>959.2</v>
      </c>
      <c r="L583" s="6">
        <f t="shared" ref="L583:L646" si="137">SUM(F583-K583)</f>
        <v>1438.8</v>
      </c>
      <c r="M583" s="25" t="s">
        <v>1947</v>
      </c>
    </row>
    <row r="584" spans="1:13" ht="60" x14ac:dyDescent="0.25">
      <c r="A584" s="1" t="s">
        <v>1349</v>
      </c>
      <c r="B584" s="17">
        <f t="shared" si="128"/>
        <v>578</v>
      </c>
      <c r="C584" s="5" t="s">
        <v>854</v>
      </c>
      <c r="D584" s="23" t="s">
        <v>37</v>
      </c>
      <c r="E584" s="23" t="s">
        <v>1343</v>
      </c>
      <c r="F584" s="24">
        <v>2788</v>
      </c>
      <c r="G584" s="6">
        <f t="shared" si="132"/>
        <v>278.8</v>
      </c>
      <c r="H584" s="6">
        <f t="shared" si="133"/>
        <v>278.8</v>
      </c>
      <c r="I584" s="6">
        <f t="shared" si="135"/>
        <v>278.8</v>
      </c>
      <c r="J584" s="6">
        <f t="shared" si="136"/>
        <v>278.8</v>
      </c>
      <c r="K584" s="6">
        <f t="shared" ref="K584:K647" si="138">SUM(G584+H584+I584+J584)</f>
        <v>1115.2</v>
      </c>
      <c r="L584" s="6">
        <f t="shared" si="137"/>
        <v>1672.8</v>
      </c>
      <c r="M584" s="25" t="s">
        <v>1948</v>
      </c>
    </row>
    <row r="585" spans="1:13" ht="60" x14ac:dyDescent="0.25">
      <c r="A585" s="1" t="s">
        <v>1349</v>
      </c>
      <c r="B585" s="17">
        <f t="shared" si="128"/>
        <v>579</v>
      </c>
      <c r="C585" s="5" t="s">
        <v>853</v>
      </c>
      <c r="D585" s="23" t="s">
        <v>37</v>
      </c>
      <c r="E585" s="23" t="s">
        <v>1343</v>
      </c>
      <c r="F585" s="24">
        <v>3804</v>
      </c>
      <c r="G585" s="6">
        <f t="shared" si="132"/>
        <v>380.4</v>
      </c>
      <c r="H585" s="6">
        <f t="shared" si="133"/>
        <v>380.4</v>
      </c>
      <c r="I585" s="6">
        <f t="shared" si="135"/>
        <v>380.4</v>
      </c>
      <c r="J585" s="6">
        <f t="shared" si="136"/>
        <v>380.4</v>
      </c>
      <c r="K585" s="6">
        <f t="shared" si="138"/>
        <v>1521.6</v>
      </c>
      <c r="L585" s="6">
        <f t="shared" si="137"/>
        <v>2282.4</v>
      </c>
      <c r="M585" s="25" t="s">
        <v>1949</v>
      </c>
    </row>
    <row r="586" spans="1:13" ht="60" x14ac:dyDescent="0.25">
      <c r="A586" s="1" t="s">
        <v>1349</v>
      </c>
      <c r="B586" s="17">
        <f t="shared" si="128"/>
        <v>580</v>
      </c>
      <c r="C586" s="5" t="s">
        <v>1294</v>
      </c>
      <c r="D586" s="5" t="s">
        <v>37</v>
      </c>
      <c r="E586" s="23" t="s">
        <v>1343</v>
      </c>
      <c r="F586" s="24">
        <v>3010.2</v>
      </c>
      <c r="G586" s="6">
        <v>0</v>
      </c>
      <c r="H586" s="6">
        <v>0</v>
      </c>
      <c r="I586" s="6">
        <f t="shared" ref="I586:I589" si="139">SUM(F586*10%)</f>
        <v>301.02</v>
      </c>
      <c r="J586" s="6">
        <f>SUM(F586*10%)</f>
        <v>301.02</v>
      </c>
      <c r="K586" s="6">
        <f t="shared" si="138"/>
        <v>602.04</v>
      </c>
      <c r="L586" s="6">
        <f t="shared" si="137"/>
        <v>2408.16</v>
      </c>
      <c r="M586" s="25" t="s">
        <v>1950</v>
      </c>
    </row>
    <row r="587" spans="1:13" ht="60" x14ac:dyDescent="0.25">
      <c r="A587" s="1" t="s">
        <v>1349</v>
      </c>
      <c r="B587" s="17">
        <f t="shared" si="128"/>
        <v>581</v>
      </c>
      <c r="C587" s="5" t="s">
        <v>1293</v>
      </c>
      <c r="D587" s="5" t="s">
        <v>37</v>
      </c>
      <c r="E587" s="23" t="s">
        <v>1343</v>
      </c>
      <c r="F587" s="24">
        <v>7683</v>
      </c>
      <c r="G587" s="6">
        <v>0</v>
      </c>
      <c r="H587" s="6">
        <v>0</v>
      </c>
      <c r="I587" s="6">
        <f t="shared" si="139"/>
        <v>768.30000000000007</v>
      </c>
      <c r="J587" s="6">
        <f>SUM(F587*10%)</f>
        <v>768.30000000000007</v>
      </c>
      <c r="K587" s="6">
        <f t="shared" si="138"/>
        <v>1536.6000000000001</v>
      </c>
      <c r="L587" s="6">
        <f t="shared" si="137"/>
        <v>6146.4</v>
      </c>
      <c r="M587" s="25" t="s">
        <v>1951</v>
      </c>
    </row>
    <row r="588" spans="1:13" ht="60" x14ac:dyDescent="0.25">
      <c r="A588" s="1" t="s">
        <v>1349</v>
      </c>
      <c r="B588" s="17">
        <f t="shared" si="128"/>
        <v>582</v>
      </c>
      <c r="C588" s="5" t="s">
        <v>1292</v>
      </c>
      <c r="D588" s="5" t="s">
        <v>37</v>
      </c>
      <c r="E588" s="23" t="s">
        <v>1343</v>
      </c>
      <c r="F588" s="24">
        <v>3170</v>
      </c>
      <c r="G588" s="6">
        <v>0</v>
      </c>
      <c r="H588" s="6">
        <v>0</v>
      </c>
      <c r="I588" s="6">
        <f t="shared" si="139"/>
        <v>317</v>
      </c>
      <c r="J588" s="6">
        <f>SUM(F588*10%)</f>
        <v>317</v>
      </c>
      <c r="K588" s="6">
        <f t="shared" si="138"/>
        <v>634</v>
      </c>
      <c r="L588" s="6">
        <f t="shared" si="137"/>
        <v>2536</v>
      </c>
      <c r="M588" s="25" t="s">
        <v>1952</v>
      </c>
    </row>
    <row r="589" spans="1:13" ht="60" x14ac:dyDescent="0.25">
      <c r="A589" s="1" t="s">
        <v>1349</v>
      </c>
      <c r="B589" s="17">
        <f t="shared" si="128"/>
        <v>583</v>
      </c>
      <c r="C589" s="5" t="s">
        <v>1291</v>
      </c>
      <c r="D589" s="5" t="s">
        <v>37</v>
      </c>
      <c r="E589" s="23" t="s">
        <v>1343</v>
      </c>
      <c r="F589" s="24">
        <v>4630</v>
      </c>
      <c r="G589" s="6">
        <v>0</v>
      </c>
      <c r="H589" s="6">
        <v>0</v>
      </c>
      <c r="I589" s="6">
        <f t="shared" si="139"/>
        <v>463</v>
      </c>
      <c r="J589" s="6">
        <f>SUM(F589*10%)</f>
        <v>463</v>
      </c>
      <c r="K589" s="6">
        <f t="shared" si="138"/>
        <v>926</v>
      </c>
      <c r="L589" s="6">
        <f t="shared" si="137"/>
        <v>3704</v>
      </c>
      <c r="M589" s="25" t="s">
        <v>1953</v>
      </c>
    </row>
    <row r="590" spans="1:13" ht="60" x14ac:dyDescent="0.25">
      <c r="A590" s="1" t="s">
        <v>1349</v>
      </c>
      <c r="B590" s="17">
        <f t="shared" si="128"/>
        <v>584</v>
      </c>
      <c r="C590" s="5" t="s">
        <v>703</v>
      </c>
      <c r="D590" s="23" t="s">
        <v>37</v>
      </c>
      <c r="E590" s="23" t="s">
        <v>1344</v>
      </c>
      <c r="F590" s="24">
        <v>1429</v>
      </c>
      <c r="G590" s="6">
        <f t="shared" si="132"/>
        <v>142.9</v>
      </c>
      <c r="H590" s="6">
        <f t="shared" si="133"/>
        <v>142.9</v>
      </c>
      <c r="I590" s="6">
        <f t="shared" ref="I590:I613" si="140">SUM(F590)*10/100</f>
        <v>142.9</v>
      </c>
      <c r="J590" s="6">
        <f t="shared" ref="J590:J613" si="141">SUM(F590)*10/100</f>
        <v>142.9</v>
      </c>
      <c r="K590" s="6">
        <f t="shared" si="138"/>
        <v>571.6</v>
      </c>
      <c r="L590" s="6">
        <f t="shared" si="137"/>
        <v>857.4</v>
      </c>
      <c r="M590" s="25" t="s">
        <v>1954</v>
      </c>
    </row>
    <row r="591" spans="1:13" ht="60" x14ac:dyDescent="0.25">
      <c r="A591" s="1" t="s">
        <v>1349</v>
      </c>
      <c r="B591" s="17">
        <f t="shared" ref="B591:B654" si="142">B590+1</f>
        <v>585</v>
      </c>
      <c r="C591" s="5" t="s">
        <v>702</v>
      </c>
      <c r="D591" s="23" t="s">
        <v>37</v>
      </c>
      <c r="E591" s="23" t="s">
        <v>1344</v>
      </c>
      <c r="F591" s="24">
        <v>1429</v>
      </c>
      <c r="G591" s="6">
        <f t="shared" si="132"/>
        <v>142.9</v>
      </c>
      <c r="H591" s="6">
        <f t="shared" si="133"/>
        <v>142.9</v>
      </c>
      <c r="I591" s="6">
        <f t="shared" si="140"/>
        <v>142.9</v>
      </c>
      <c r="J591" s="6">
        <f t="shared" si="141"/>
        <v>142.9</v>
      </c>
      <c r="K591" s="6">
        <f t="shared" si="138"/>
        <v>571.6</v>
      </c>
      <c r="L591" s="6">
        <f t="shared" si="137"/>
        <v>857.4</v>
      </c>
      <c r="M591" s="25" t="s">
        <v>1955</v>
      </c>
    </row>
    <row r="592" spans="1:13" ht="45" x14ac:dyDescent="0.25">
      <c r="A592" s="1" t="s">
        <v>1349</v>
      </c>
      <c r="B592" s="17">
        <f t="shared" si="142"/>
        <v>586</v>
      </c>
      <c r="C592" s="5" t="s">
        <v>701</v>
      </c>
      <c r="D592" s="23" t="s">
        <v>37</v>
      </c>
      <c r="E592" s="23" t="s">
        <v>1344</v>
      </c>
      <c r="F592" s="24">
        <v>1930.85</v>
      </c>
      <c r="G592" s="6">
        <f t="shared" si="132"/>
        <v>193.08500000000001</v>
      </c>
      <c r="H592" s="6">
        <f t="shared" si="133"/>
        <v>193.08500000000001</v>
      </c>
      <c r="I592" s="6">
        <f t="shared" si="140"/>
        <v>193.08500000000001</v>
      </c>
      <c r="J592" s="6">
        <f t="shared" si="141"/>
        <v>193.08500000000001</v>
      </c>
      <c r="K592" s="6">
        <f t="shared" si="138"/>
        <v>772.34</v>
      </c>
      <c r="L592" s="6">
        <f t="shared" si="137"/>
        <v>1158.5099999999998</v>
      </c>
      <c r="M592" s="25" t="s">
        <v>1956</v>
      </c>
    </row>
    <row r="593" spans="1:13" ht="45" x14ac:dyDescent="0.25">
      <c r="A593" s="1" t="s">
        <v>1349</v>
      </c>
      <c r="B593" s="17">
        <f t="shared" si="142"/>
        <v>587</v>
      </c>
      <c r="C593" s="5" t="s">
        <v>700</v>
      </c>
      <c r="D593" s="23" t="s">
        <v>37</v>
      </c>
      <c r="E593" s="23" t="s">
        <v>1344</v>
      </c>
      <c r="F593" s="24">
        <v>2398</v>
      </c>
      <c r="G593" s="6">
        <f t="shared" si="132"/>
        <v>239.8</v>
      </c>
      <c r="H593" s="6">
        <f t="shared" si="133"/>
        <v>239.8</v>
      </c>
      <c r="I593" s="6">
        <f t="shared" si="140"/>
        <v>239.8</v>
      </c>
      <c r="J593" s="6">
        <f t="shared" si="141"/>
        <v>239.8</v>
      </c>
      <c r="K593" s="6">
        <f t="shared" si="138"/>
        <v>959.2</v>
      </c>
      <c r="L593" s="6">
        <f t="shared" si="137"/>
        <v>1438.8</v>
      </c>
      <c r="M593" s="25" t="s">
        <v>1957</v>
      </c>
    </row>
    <row r="594" spans="1:13" ht="45" x14ac:dyDescent="0.25">
      <c r="A594" s="1" t="s">
        <v>1349</v>
      </c>
      <c r="B594" s="17">
        <f t="shared" si="142"/>
        <v>588</v>
      </c>
      <c r="C594" s="5" t="s">
        <v>699</v>
      </c>
      <c r="D594" s="23" t="s">
        <v>37</v>
      </c>
      <c r="E594" s="23" t="s">
        <v>1344</v>
      </c>
      <c r="F594" s="24">
        <v>2869</v>
      </c>
      <c r="G594" s="6">
        <f t="shared" si="132"/>
        <v>286.89999999999998</v>
      </c>
      <c r="H594" s="6">
        <f t="shared" si="133"/>
        <v>286.89999999999998</v>
      </c>
      <c r="I594" s="6">
        <f t="shared" si="140"/>
        <v>286.89999999999998</v>
      </c>
      <c r="J594" s="6">
        <f t="shared" si="141"/>
        <v>286.89999999999998</v>
      </c>
      <c r="K594" s="6">
        <f t="shared" si="138"/>
        <v>1147.5999999999999</v>
      </c>
      <c r="L594" s="6">
        <f t="shared" si="137"/>
        <v>1721.4</v>
      </c>
      <c r="M594" s="25" t="s">
        <v>1958</v>
      </c>
    </row>
    <row r="595" spans="1:13" ht="45" x14ac:dyDescent="0.25">
      <c r="A595" s="1" t="s">
        <v>1349</v>
      </c>
      <c r="B595" s="17">
        <f t="shared" si="142"/>
        <v>589</v>
      </c>
      <c r="C595" s="5" t="s">
        <v>698</v>
      </c>
      <c r="D595" s="23" t="s">
        <v>37</v>
      </c>
      <c r="E595" s="23" t="s">
        <v>1344</v>
      </c>
      <c r="F595" s="24">
        <v>2409</v>
      </c>
      <c r="G595" s="6">
        <f t="shared" si="132"/>
        <v>240.9</v>
      </c>
      <c r="H595" s="6">
        <f t="shared" si="133"/>
        <v>240.9</v>
      </c>
      <c r="I595" s="6">
        <f t="shared" si="140"/>
        <v>240.9</v>
      </c>
      <c r="J595" s="6">
        <f t="shared" si="141"/>
        <v>240.9</v>
      </c>
      <c r="K595" s="6">
        <f t="shared" si="138"/>
        <v>963.6</v>
      </c>
      <c r="L595" s="6">
        <f t="shared" si="137"/>
        <v>1445.4</v>
      </c>
      <c r="M595" s="25" t="s">
        <v>1959</v>
      </c>
    </row>
    <row r="596" spans="1:13" ht="45" x14ac:dyDescent="0.25">
      <c r="A596" s="1" t="s">
        <v>1349</v>
      </c>
      <c r="B596" s="17">
        <f t="shared" si="142"/>
        <v>590</v>
      </c>
      <c r="C596" s="5" t="s">
        <v>697</v>
      </c>
      <c r="D596" s="23" t="s">
        <v>37</v>
      </c>
      <c r="E596" s="23" t="s">
        <v>1344</v>
      </c>
      <c r="F596" s="24">
        <v>3907</v>
      </c>
      <c r="G596" s="6">
        <f t="shared" si="132"/>
        <v>390.7</v>
      </c>
      <c r="H596" s="6">
        <f t="shared" si="133"/>
        <v>390.7</v>
      </c>
      <c r="I596" s="6">
        <f t="shared" si="140"/>
        <v>390.7</v>
      </c>
      <c r="J596" s="6">
        <f t="shared" si="141"/>
        <v>390.7</v>
      </c>
      <c r="K596" s="6">
        <f t="shared" si="138"/>
        <v>1562.8</v>
      </c>
      <c r="L596" s="6">
        <f t="shared" si="137"/>
        <v>2344.1999999999998</v>
      </c>
      <c r="M596" s="25" t="s">
        <v>1960</v>
      </c>
    </row>
    <row r="597" spans="1:13" ht="45" x14ac:dyDescent="0.25">
      <c r="A597" s="1" t="s">
        <v>1349</v>
      </c>
      <c r="B597" s="17">
        <f t="shared" si="142"/>
        <v>591</v>
      </c>
      <c r="C597" s="5" t="s">
        <v>696</v>
      </c>
      <c r="D597" s="23" t="s">
        <v>37</v>
      </c>
      <c r="E597" s="23" t="s">
        <v>1344</v>
      </c>
      <c r="F597" s="24">
        <v>3907</v>
      </c>
      <c r="G597" s="6">
        <f t="shared" si="132"/>
        <v>390.7</v>
      </c>
      <c r="H597" s="6">
        <f t="shared" si="133"/>
        <v>390.7</v>
      </c>
      <c r="I597" s="6">
        <f t="shared" si="140"/>
        <v>390.7</v>
      </c>
      <c r="J597" s="6">
        <f t="shared" si="141"/>
        <v>390.7</v>
      </c>
      <c r="K597" s="6">
        <f t="shared" si="138"/>
        <v>1562.8</v>
      </c>
      <c r="L597" s="6">
        <f t="shared" si="137"/>
        <v>2344.1999999999998</v>
      </c>
      <c r="M597" s="25" t="s">
        <v>1961</v>
      </c>
    </row>
    <row r="598" spans="1:13" ht="45" x14ac:dyDescent="0.25">
      <c r="A598" s="1" t="s">
        <v>1349</v>
      </c>
      <c r="B598" s="17">
        <f t="shared" si="142"/>
        <v>592</v>
      </c>
      <c r="C598" s="5" t="s">
        <v>695</v>
      </c>
      <c r="D598" s="23" t="s">
        <v>37</v>
      </c>
      <c r="E598" s="23" t="s">
        <v>1344</v>
      </c>
      <c r="F598" s="24">
        <v>3907</v>
      </c>
      <c r="G598" s="6">
        <f t="shared" si="132"/>
        <v>390.7</v>
      </c>
      <c r="H598" s="6">
        <f t="shared" si="133"/>
        <v>390.7</v>
      </c>
      <c r="I598" s="6">
        <f t="shared" si="140"/>
        <v>390.7</v>
      </c>
      <c r="J598" s="6">
        <f t="shared" si="141"/>
        <v>390.7</v>
      </c>
      <c r="K598" s="6">
        <f t="shared" si="138"/>
        <v>1562.8</v>
      </c>
      <c r="L598" s="6">
        <f t="shared" si="137"/>
        <v>2344.1999999999998</v>
      </c>
      <c r="M598" s="25" t="s">
        <v>1962</v>
      </c>
    </row>
    <row r="599" spans="1:13" ht="60" x14ac:dyDescent="0.25">
      <c r="A599" s="1" t="s">
        <v>1349</v>
      </c>
      <c r="B599" s="17">
        <f t="shared" si="142"/>
        <v>593</v>
      </c>
      <c r="C599" s="5" t="s">
        <v>694</v>
      </c>
      <c r="D599" s="23" t="s">
        <v>37</v>
      </c>
      <c r="E599" s="23" t="s">
        <v>1344</v>
      </c>
      <c r="F599" s="24">
        <v>4274</v>
      </c>
      <c r="G599" s="6">
        <f t="shared" si="132"/>
        <v>427.4</v>
      </c>
      <c r="H599" s="6">
        <f t="shared" si="133"/>
        <v>427.4</v>
      </c>
      <c r="I599" s="6">
        <f t="shared" si="140"/>
        <v>427.4</v>
      </c>
      <c r="J599" s="6">
        <f t="shared" si="141"/>
        <v>427.4</v>
      </c>
      <c r="K599" s="6">
        <f t="shared" si="138"/>
        <v>1709.6</v>
      </c>
      <c r="L599" s="6">
        <f t="shared" si="137"/>
        <v>2564.4</v>
      </c>
      <c r="M599" s="25" t="s">
        <v>1963</v>
      </c>
    </row>
    <row r="600" spans="1:13" ht="45" x14ac:dyDescent="0.25">
      <c r="A600" s="1" t="s">
        <v>1349</v>
      </c>
      <c r="B600" s="17">
        <f t="shared" si="142"/>
        <v>594</v>
      </c>
      <c r="C600" s="5" t="s">
        <v>693</v>
      </c>
      <c r="D600" s="23" t="s">
        <v>37</v>
      </c>
      <c r="E600" s="23" t="s">
        <v>1344</v>
      </c>
      <c r="F600" s="24">
        <v>2382</v>
      </c>
      <c r="G600" s="6">
        <f t="shared" si="132"/>
        <v>238.2</v>
      </c>
      <c r="H600" s="6">
        <f t="shared" si="133"/>
        <v>238.2</v>
      </c>
      <c r="I600" s="6">
        <f t="shared" si="140"/>
        <v>238.2</v>
      </c>
      <c r="J600" s="6">
        <f t="shared" si="141"/>
        <v>238.2</v>
      </c>
      <c r="K600" s="6">
        <f t="shared" si="138"/>
        <v>952.8</v>
      </c>
      <c r="L600" s="6">
        <f t="shared" si="137"/>
        <v>1429.2</v>
      </c>
      <c r="M600" s="25" t="s">
        <v>1964</v>
      </c>
    </row>
    <row r="601" spans="1:13" ht="45" x14ac:dyDescent="0.25">
      <c r="A601" s="1" t="s">
        <v>1349</v>
      </c>
      <c r="B601" s="17">
        <f t="shared" si="142"/>
        <v>595</v>
      </c>
      <c r="C601" s="5" t="s">
        <v>692</v>
      </c>
      <c r="D601" s="23" t="s">
        <v>37</v>
      </c>
      <c r="E601" s="23" t="s">
        <v>1344</v>
      </c>
      <c r="F601" s="24">
        <v>2788</v>
      </c>
      <c r="G601" s="6">
        <f t="shared" si="132"/>
        <v>278.8</v>
      </c>
      <c r="H601" s="6">
        <f t="shared" si="133"/>
        <v>278.8</v>
      </c>
      <c r="I601" s="6">
        <f t="shared" si="140"/>
        <v>278.8</v>
      </c>
      <c r="J601" s="6">
        <f t="shared" si="141"/>
        <v>278.8</v>
      </c>
      <c r="K601" s="6">
        <f t="shared" si="138"/>
        <v>1115.2</v>
      </c>
      <c r="L601" s="6">
        <f t="shared" si="137"/>
        <v>1672.8</v>
      </c>
      <c r="M601" s="25" t="s">
        <v>1965</v>
      </c>
    </row>
    <row r="602" spans="1:13" ht="60" x14ac:dyDescent="0.25">
      <c r="A602" s="1" t="s">
        <v>1349</v>
      </c>
      <c r="B602" s="17">
        <f t="shared" si="142"/>
        <v>596</v>
      </c>
      <c r="C602" s="5" t="s">
        <v>691</v>
      </c>
      <c r="D602" s="23" t="s">
        <v>37</v>
      </c>
      <c r="E602" s="23" t="s">
        <v>1344</v>
      </c>
      <c r="F602" s="24">
        <v>2398</v>
      </c>
      <c r="G602" s="6">
        <f t="shared" si="132"/>
        <v>239.8</v>
      </c>
      <c r="H602" s="6">
        <f t="shared" si="133"/>
        <v>239.8</v>
      </c>
      <c r="I602" s="6">
        <f t="shared" si="140"/>
        <v>239.8</v>
      </c>
      <c r="J602" s="6">
        <f t="shared" si="141"/>
        <v>239.8</v>
      </c>
      <c r="K602" s="6">
        <f t="shared" si="138"/>
        <v>959.2</v>
      </c>
      <c r="L602" s="6">
        <f t="shared" si="137"/>
        <v>1438.8</v>
      </c>
      <c r="M602" s="25" t="s">
        <v>1966</v>
      </c>
    </row>
    <row r="603" spans="1:13" ht="60" x14ac:dyDescent="0.25">
      <c r="A603" s="1" t="s">
        <v>1349</v>
      </c>
      <c r="B603" s="17">
        <f t="shared" si="142"/>
        <v>597</v>
      </c>
      <c r="C603" s="5" t="s">
        <v>690</v>
      </c>
      <c r="D603" s="23" t="s">
        <v>37</v>
      </c>
      <c r="E603" s="23" t="s">
        <v>1344</v>
      </c>
      <c r="F603" s="24">
        <v>2398</v>
      </c>
      <c r="G603" s="6">
        <f t="shared" si="132"/>
        <v>239.8</v>
      </c>
      <c r="H603" s="6">
        <f t="shared" si="133"/>
        <v>239.8</v>
      </c>
      <c r="I603" s="6">
        <f t="shared" si="140"/>
        <v>239.8</v>
      </c>
      <c r="J603" s="6">
        <f t="shared" si="141"/>
        <v>239.8</v>
      </c>
      <c r="K603" s="6">
        <f t="shared" si="138"/>
        <v>959.2</v>
      </c>
      <c r="L603" s="6">
        <f t="shared" si="137"/>
        <v>1438.8</v>
      </c>
      <c r="M603" s="25" t="s">
        <v>1967</v>
      </c>
    </row>
    <row r="604" spans="1:13" ht="60" x14ac:dyDescent="0.25">
      <c r="A604" s="1" t="s">
        <v>1349</v>
      </c>
      <c r="B604" s="17">
        <f t="shared" si="142"/>
        <v>598</v>
      </c>
      <c r="C604" s="5" t="s">
        <v>689</v>
      </c>
      <c r="D604" s="23" t="s">
        <v>37</v>
      </c>
      <c r="E604" s="23" t="s">
        <v>1344</v>
      </c>
      <c r="F604" s="24">
        <v>2398</v>
      </c>
      <c r="G604" s="6">
        <f t="shared" si="132"/>
        <v>239.8</v>
      </c>
      <c r="H604" s="6">
        <f t="shared" si="133"/>
        <v>239.8</v>
      </c>
      <c r="I604" s="6">
        <f t="shared" si="140"/>
        <v>239.8</v>
      </c>
      <c r="J604" s="6">
        <f t="shared" si="141"/>
        <v>239.8</v>
      </c>
      <c r="K604" s="6">
        <f t="shared" si="138"/>
        <v>959.2</v>
      </c>
      <c r="L604" s="6">
        <f t="shared" si="137"/>
        <v>1438.8</v>
      </c>
      <c r="M604" s="25" t="s">
        <v>1968</v>
      </c>
    </row>
    <row r="605" spans="1:13" ht="45" x14ac:dyDescent="0.25">
      <c r="A605" s="1" t="s">
        <v>1349</v>
      </c>
      <c r="B605" s="17">
        <f t="shared" si="142"/>
        <v>599</v>
      </c>
      <c r="C605" s="5" t="s">
        <v>688</v>
      </c>
      <c r="D605" s="23" t="s">
        <v>37</v>
      </c>
      <c r="E605" s="23" t="s">
        <v>1344</v>
      </c>
      <c r="F605" s="24">
        <v>2398</v>
      </c>
      <c r="G605" s="6">
        <f t="shared" si="132"/>
        <v>239.8</v>
      </c>
      <c r="H605" s="6">
        <f t="shared" si="133"/>
        <v>239.8</v>
      </c>
      <c r="I605" s="6">
        <f t="shared" si="140"/>
        <v>239.8</v>
      </c>
      <c r="J605" s="6">
        <f t="shared" si="141"/>
        <v>239.8</v>
      </c>
      <c r="K605" s="6">
        <f t="shared" si="138"/>
        <v>959.2</v>
      </c>
      <c r="L605" s="6">
        <f t="shared" si="137"/>
        <v>1438.8</v>
      </c>
      <c r="M605" s="25" t="s">
        <v>1969</v>
      </c>
    </row>
    <row r="606" spans="1:13" ht="45" x14ac:dyDescent="0.25">
      <c r="A606" s="1" t="s">
        <v>1349</v>
      </c>
      <c r="B606" s="17">
        <f t="shared" si="142"/>
        <v>600</v>
      </c>
      <c r="C606" s="5" t="s">
        <v>687</v>
      </c>
      <c r="D606" s="23" t="s">
        <v>37</v>
      </c>
      <c r="E606" s="23" t="s">
        <v>1344</v>
      </c>
      <c r="F606" s="24">
        <v>2869</v>
      </c>
      <c r="G606" s="6">
        <f t="shared" si="132"/>
        <v>286.89999999999998</v>
      </c>
      <c r="H606" s="6">
        <f t="shared" si="133"/>
        <v>286.89999999999998</v>
      </c>
      <c r="I606" s="6">
        <f t="shared" si="140"/>
        <v>286.89999999999998</v>
      </c>
      <c r="J606" s="6">
        <f t="shared" si="141"/>
        <v>286.89999999999998</v>
      </c>
      <c r="K606" s="6">
        <f t="shared" si="138"/>
        <v>1147.5999999999999</v>
      </c>
      <c r="L606" s="6">
        <f t="shared" si="137"/>
        <v>1721.4</v>
      </c>
      <c r="M606" s="25" t="s">
        <v>1970</v>
      </c>
    </row>
    <row r="607" spans="1:13" ht="45" x14ac:dyDescent="0.25">
      <c r="A607" s="1" t="s">
        <v>1349</v>
      </c>
      <c r="B607" s="17">
        <f t="shared" si="142"/>
        <v>601</v>
      </c>
      <c r="C607" s="5" t="s">
        <v>686</v>
      </c>
      <c r="D607" s="23" t="s">
        <v>37</v>
      </c>
      <c r="E607" s="23" t="s">
        <v>1344</v>
      </c>
      <c r="F607" s="24">
        <v>2869</v>
      </c>
      <c r="G607" s="6">
        <f t="shared" si="132"/>
        <v>286.89999999999998</v>
      </c>
      <c r="H607" s="6">
        <f t="shared" si="133"/>
        <v>286.89999999999998</v>
      </c>
      <c r="I607" s="6">
        <f t="shared" si="140"/>
        <v>286.89999999999998</v>
      </c>
      <c r="J607" s="6">
        <f t="shared" si="141"/>
        <v>286.89999999999998</v>
      </c>
      <c r="K607" s="6">
        <f t="shared" si="138"/>
        <v>1147.5999999999999</v>
      </c>
      <c r="L607" s="6">
        <f t="shared" si="137"/>
        <v>1721.4</v>
      </c>
      <c r="M607" s="25" t="s">
        <v>1971</v>
      </c>
    </row>
    <row r="608" spans="1:13" ht="60" x14ac:dyDescent="0.25">
      <c r="A608" s="1" t="s">
        <v>1349</v>
      </c>
      <c r="B608" s="17">
        <f t="shared" si="142"/>
        <v>602</v>
      </c>
      <c r="C608" s="5" t="s">
        <v>685</v>
      </c>
      <c r="D608" s="23" t="s">
        <v>37</v>
      </c>
      <c r="E608" s="23" t="s">
        <v>1344</v>
      </c>
      <c r="F608" s="24">
        <v>2420</v>
      </c>
      <c r="G608" s="6">
        <f t="shared" si="132"/>
        <v>242</v>
      </c>
      <c r="H608" s="6">
        <f t="shared" si="133"/>
        <v>242</v>
      </c>
      <c r="I608" s="6">
        <f t="shared" si="140"/>
        <v>242</v>
      </c>
      <c r="J608" s="6">
        <f t="shared" si="141"/>
        <v>242</v>
      </c>
      <c r="K608" s="6">
        <f t="shared" si="138"/>
        <v>968</v>
      </c>
      <c r="L608" s="6">
        <f t="shared" si="137"/>
        <v>1452</v>
      </c>
      <c r="M608" s="25" t="s">
        <v>1972</v>
      </c>
    </row>
    <row r="609" spans="1:13" ht="60" x14ac:dyDescent="0.25">
      <c r="A609" s="1" t="s">
        <v>1349</v>
      </c>
      <c r="B609" s="17">
        <f t="shared" si="142"/>
        <v>603</v>
      </c>
      <c r="C609" s="5" t="s">
        <v>684</v>
      </c>
      <c r="D609" s="23" t="s">
        <v>37</v>
      </c>
      <c r="E609" s="23" t="s">
        <v>1344</v>
      </c>
      <c r="F609" s="24">
        <v>3500</v>
      </c>
      <c r="G609" s="6">
        <f t="shared" si="132"/>
        <v>350</v>
      </c>
      <c r="H609" s="6">
        <f t="shared" si="133"/>
        <v>350</v>
      </c>
      <c r="I609" s="6">
        <f t="shared" si="140"/>
        <v>350</v>
      </c>
      <c r="J609" s="6">
        <f t="shared" si="141"/>
        <v>350</v>
      </c>
      <c r="K609" s="6">
        <f t="shared" si="138"/>
        <v>1400</v>
      </c>
      <c r="L609" s="6">
        <f t="shared" si="137"/>
        <v>2100</v>
      </c>
      <c r="M609" s="25" t="s">
        <v>1973</v>
      </c>
    </row>
    <row r="610" spans="1:13" ht="45" x14ac:dyDescent="0.25">
      <c r="A610" s="1" t="s">
        <v>1349</v>
      </c>
      <c r="B610" s="17">
        <f t="shared" si="142"/>
        <v>604</v>
      </c>
      <c r="C610" s="5" t="s">
        <v>1255</v>
      </c>
      <c r="D610" s="23" t="s">
        <v>37</v>
      </c>
      <c r="E610" s="23" t="s">
        <v>1344</v>
      </c>
      <c r="F610" s="24">
        <v>4952</v>
      </c>
      <c r="G610" s="6">
        <f t="shared" si="132"/>
        <v>495.2</v>
      </c>
      <c r="H610" s="6">
        <f t="shared" si="133"/>
        <v>495.2</v>
      </c>
      <c r="I610" s="6">
        <f t="shared" si="140"/>
        <v>495.2</v>
      </c>
      <c r="J610" s="6">
        <f t="shared" si="141"/>
        <v>495.2</v>
      </c>
      <c r="K610" s="6">
        <f t="shared" si="138"/>
        <v>1980.8</v>
      </c>
      <c r="L610" s="6">
        <f t="shared" si="137"/>
        <v>2971.2</v>
      </c>
      <c r="M610" s="25" t="s">
        <v>1974</v>
      </c>
    </row>
    <row r="611" spans="1:13" ht="45" x14ac:dyDescent="0.25">
      <c r="A611" s="1" t="s">
        <v>1349</v>
      </c>
      <c r="B611" s="17">
        <f t="shared" si="142"/>
        <v>605</v>
      </c>
      <c r="C611" s="5" t="s">
        <v>683</v>
      </c>
      <c r="D611" s="23" t="s">
        <v>37</v>
      </c>
      <c r="E611" s="23" t="s">
        <v>1344</v>
      </c>
      <c r="F611" s="24">
        <v>2000</v>
      </c>
      <c r="G611" s="6">
        <f t="shared" si="132"/>
        <v>200</v>
      </c>
      <c r="H611" s="6">
        <f t="shared" si="133"/>
        <v>200</v>
      </c>
      <c r="I611" s="6">
        <f t="shared" si="140"/>
        <v>200</v>
      </c>
      <c r="J611" s="6">
        <f t="shared" si="141"/>
        <v>200</v>
      </c>
      <c r="K611" s="6">
        <f t="shared" si="138"/>
        <v>800</v>
      </c>
      <c r="L611" s="6">
        <f t="shared" si="137"/>
        <v>1200</v>
      </c>
      <c r="M611" s="25" t="s">
        <v>1975</v>
      </c>
    </row>
    <row r="612" spans="1:13" ht="45" x14ac:dyDescent="0.25">
      <c r="A612" s="1" t="s">
        <v>1349</v>
      </c>
      <c r="B612" s="17">
        <f t="shared" si="142"/>
        <v>606</v>
      </c>
      <c r="C612" s="5" t="s">
        <v>682</v>
      </c>
      <c r="D612" s="23" t="s">
        <v>37</v>
      </c>
      <c r="E612" s="23" t="s">
        <v>1344</v>
      </c>
      <c r="F612" s="24">
        <v>1887.78</v>
      </c>
      <c r="G612" s="6">
        <f t="shared" si="132"/>
        <v>188.77799999999999</v>
      </c>
      <c r="H612" s="6">
        <f t="shared" si="133"/>
        <v>188.77799999999999</v>
      </c>
      <c r="I612" s="6">
        <f t="shared" si="140"/>
        <v>188.77799999999999</v>
      </c>
      <c r="J612" s="6">
        <f t="shared" si="141"/>
        <v>188.77799999999999</v>
      </c>
      <c r="K612" s="6">
        <f t="shared" si="138"/>
        <v>755.11199999999997</v>
      </c>
      <c r="L612" s="6">
        <f t="shared" si="137"/>
        <v>1132.6680000000001</v>
      </c>
      <c r="M612" s="25" t="s">
        <v>1976</v>
      </c>
    </row>
    <row r="613" spans="1:13" ht="60" x14ac:dyDescent="0.25">
      <c r="A613" s="1" t="s">
        <v>1349</v>
      </c>
      <c r="B613" s="17">
        <f t="shared" si="142"/>
        <v>607</v>
      </c>
      <c r="C613" s="5" t="s">
        <v>681</v>
      </c>
      <c r="D613" s="23" t="s">
        <v>37</v>
      </c>
      <c r="E613" s="23" t="s">
        <v>1344</v>
      </c>
      <c r="F613" s="24">
        <v>3804</v>
      </c>
      <c r="G613" s="6">
        <f t="shared" si="132"/>
        <v>380.4</v>
      </c>
      <c r="H613" s="6">
        <f t="shared" si="133"/>
        <v>380.4</v>
      </c>
      <c r="I613" s="6">
        <f t="shared" si="140"/>
        <v>380.4</v>
      </c>
      <c r="J613" s="6">
        <f t="shared" si="141"/>
        <v>380.4</v>
      </c>
      <c r="K613" s="6">
        <f t="shared" si="138"/>
        <v>1521.6</v>
      </c>
      <c r="L613" s="6">
        <f t="shared" si="137"/>
        <v>2282.4</v>
      </c>
      <c r="M613" s="25" t="s">
        <v>1977</v>
      </c>
    </row>
    <row r="614" spans="1:13" ht="45" x14ac:dyDescent="0.25">
      <c r="A614" s="1" t="s">
        <v>1349</v>
      </c>
      <c r="B614" s="17">
        <f t="shared" si="142"/>
        <v>608</v>
      </c>
      <c r="C614" s="5" t="s">
        <v>1254</v>
      </c>
      <c r="D614" s="5" t="s">
        <v>37</v>
      </c>
      <c r="E614" s="23" t="s">
        <v>1344</v>
      </c>
      <c r="F614" s="24">
        <v>1850.2</v>
      </c>
      <c r="G614" s="6">
        <v>0</v>
      </c>
      <c r="H614" s="6">
        <v>0</v>
      </c>
      <c r="I614" s="6">
        <f t="shared" ref="I614:I618" si="143">SUM(F614*10%)</f>
        <v>185.02</v>
      </c>
      <c r="J614" s="6">
        <f>SUM(F614*10%)</f>
        <v>185.02</v>
      </c>
      <c r="K614" s="6">
        <f t="shared" si="138"/>
        <v>370.04</v>
      </c>
      <c r="L614" s="6">
        <f t="shared" si="137"/>
        <v>1480.16</v>
      </c>
      <c r="M614" s="25" t="s">
        <v>1978</v>
      </c>
    </row>
    <row r="615" spans="1:13" ht="60" x14ac:dyDescent="0.25">
      <c r="A615" s="1" t="s">
        <v>1349</v>
      </c>
      <c r="B615" s="17">
        <f t="shared" si="142"/>
        <v>609</v>
      </c>
      <c r="C615" s="5" t="s">
        <v>1253</v>
      </c>
      <c r="D615" s="5" t="s">
        <v>37</v>
      </c>
      <c r="E615" s="23" t="s">
        <v>1344</v>
      </c>
      <c r="F615" s="24">
        <v>1681</v>
      </c>
      <c r="G615" s="6">
        <v>0</v>
      </c>
      <c r="H615" s="6">
        <v>0</v>
      </c>
      <c r="I615" s="6">
        <f t="shared" si="143"/>
        <v>168.10000000000002</v>
      </c>
      <c r="J615" s="6">
        <f>SUM(F615*10%)</f>
        <v>168.10000000000002</v>
      </c>
      <c r="K615" s="6">
        <f t="shared" si="138"/>
        <v>336.20000000000005</v>
      </c>
      <c r="L615" s="6">
        <f t="shared" si="137"/>
        <v>1344.8</v>
      </c>
      <c r="M615" s="25" t="s">
        <v>1979</v>
      </c>
    </row>
    <row r="616" spans="1:13" ht="60" x14ac:dyDescent="0.25">
      <c r="A616" s="1" t="s">
        <v>1349</v>
      </c>
      <c r="B616" s="17">
        <f t="shared" si="142"/>
        <v>610</v>
      </c>
      <c r="C616" s="5" t="s">
        <v>1252</v>
      </c>
      <c r="D616" s="5" t="s">
        <v>37</v>
      </c>
      <c r="E616" s="23" t="s">
        <v>1344</v>
      </c>
      <c r="F616" s="24">
        <v>1681</v>
      </c>
      <c r="G616" s="6">
        <v>0</v>
      </c>
      <c r="H616" s="6">
        <v>0</v>
      </c>
      <c r="I616" s="6">
        <f t="shared" si="143"/>
        <v>168.10000000000002</v>
      </c>
      <c r="J616" s="6">
        <f>SUM(F616*10%)</f>
        <v>168.10000000000002</v>
      </c>
      <c r="K616" s="6">
        <f t="shared" si="138"/>
        <v>336.20000000000005</v>
      </c>
      <c r="L616" s="6">
        <f t="shared" si="137"/>
        <v>1344.8</v>
      </c>
      <c r="M616" s="25" t="s">
        <v>1980</v>
      </c>
    </row>
    <row r="617" spans="1:13" ht="60" x14ac:dyDescent="0.25">
      <c r="A617" s="1" t="s">
        <v>1349</v>
      </c>
      <c r="B617" s="17">
        <f t="shared" si="142"/>
        <v>611</v>
      </c>
      <c r="C617" s="5" t="s">
        <v>1251</v>
      </c>
      <c r="D617" s="5" t="s">
        <v>37</v>
      </c>
      <c r="E617" s="23" t="s">
        <v>1344</v>
      </c>
      <c r="F617" s="24">
        <v>1681</v>
      </c>
      <c r="G617" s="6">
        <v>0</v>
      </c>
      <c r="H617" s="6">
        <v>0</v>
      </c>
      <c r="I617" s="6">
        <f t="shared" si="143"/>
        <v>168.10000000000002</v>
      </c>
      <c r="J617" s="6">
        <f>SUM(F617*10%)</f>
        <v>168.10000000000002</v>
      </c>
      <c r="K617" s="6">
        <f t="shared" si="138"/>
        <v>336.20000000000005</v>
      </c>
      <c r="L617" s="6">
        <f t="shared" si="137"/>
        <v>1344.8</v>
      </c>
      <c r="M617" s="25" t="s">
        <v>1981</v>
      </c>
    </row>
    <row r="618" spans="1:13" ht="60" x14ac:dyDescent="0.25">
      <c r="A618" s="1" t="s">
        <v>1349</v>
      </c>
      <c r="B618" s="17">
        <f t="shared" si="142"/>
        <v>612</v>
      </c>
      <c r="C618" s="5" t="s">
        <v>1250</v>
      </c>
      <c r="D618" s="5" t="s">
        <v>37</v>
      </c>
      <c r="E618" s="23" t="s">
        <v>1344</v>
      </c>
      <c r="F618" s="24">
        <v>1681</v>
      </c>
      <c r="G618" s="6">
        <v>0</v>
      </c>
      <c r="H618" s="6">
        <v>0</v>
      </c>
      <c r="I618" s="6">
        <f t="shared" si="143"/>
        <v>168.10000000000002</v>
      </c>
      <c r="J618" s="6">
        <f>SUM(F618*10%)</f>
        <v>168.10000000000002</v>
      </c>
      <c r="K618" s="6">
        <f t="shared" si="138"/>
        <v>336.20000000000005</v>
      </c>
      <c r="L618" s="6">
        <f t="shared" si="137"/>
        <v>1344.8</v>
      </c>
      <c r="M618" s="25" t="s">
        <v>1982</v>
      </c>
    </row>
    <row r="619" spans="1:13" ht="45" x14ac:dyDescent="0.25">
      <c r="A619" s="1" t="s">
        <v>1349</v>
      </c>
      <c r="B619" s="17">
        <f t="shared" si="142"/>
        <v>613</v>
      </c>
      <c r="C619" s="5" t="s">
        <v>352</v>
      </c>
      <c r="D619" s="23" t="s">
        <v>37</v>
      </c>
      <c r="E619" s="23" t="s">
        <v>1340</v>
      </c>
      <c r="F619" s="24">
        <v>2000</v>
      </c>
      <c r="G619" s="6">
        <f t="shared" si="132"/>
        <v>200</v>
      </c>
      <c r="H619" s="6">
        <f t="shared" si="133"/>
        <v>200</v>
      </c>
      <c r="I619" s="6">
        <f t="shared" ref="I619:I659" si="144">SUM(F619)*10/100</f>
        <v>200</v>
      </c>
      <c r="J619" s="6">
        <f t="shared" ref="J619:J659" si="145">SUM(F619)*10/100</f>
        <v>200</v>
      </c>
      <c r="K619" s="6">
        <f t="shared" si="138"/>
        <v>800</v>
      </c>
      <c r="L619" s="6">
        <f t="shared" si="137"/>
        <v>1200</v>
      </c>
      <c r="M619" s="25" t="s">
        <v>1983</v>
      </c>
    </row>
    <row r="620" spans="1:13" ht="45" x14ac:dyDescent="0.25">
      <c r="A620" s="1" t="s">
        <v>1349</v>
      </c>
      <c r="B620" s="17">
        <f t="shared" si="142"/>
        <v>614</v>
      </c>
      <c r="C620" s="5" t="s">
        <v>351</v>
      </c>
      <c r="D620" s="23" t="s">
        <v>37</v>
      </c>
      <c r="E620" s="23" t="s">
        <v>1340</v>
      </c>
      <c r="F620" s="24">
        <v>2000</v>
      </c>
      <c r="G620" s="6">
        <f t="shared" si="132"/>
        <v>200</v>
      </c>
      <c r="H620" s="6">
        <f t="shared" si="133"/>
        <v>200</v>
      </c>
      <c r="I620" s="6">
        <f t="shared" si="144"/>
        <v>200</v>
      </c>
      <c r="J620" s="6">
        <f t="shared" si="145"/>
        <v>200</v>
      </c>
      <c r="K620" s="6">
        <f t="shared" si="138"/>
        <v>800</v>
      </c>
      <c r="L620" s="6">
        <f t="shared" si="137"/>
        <v>1200</v>
      </c>
      <c r="M620" s="25" t="s">
        <v>1984</v>
      </c>
    </row>
    <row r="621" spans="1:13" ht="45" x14ac:dyDescent="0.25">
      <c r="A621" s="1" t="s">
        <v>1349</v>
      </c>
      <c r="B621" s="17">
        <f t="shared" si="142"/>
        <v>615</v>
      </c>
      <c r="C621" s="5" t="s">
        <v>1170</v>
      </c>
      <c r="D621" s="23" t="s">
        <v>37</v>
      </c>
      <c r="E621" s="23" t="s">
        <v>1340</v>
      </c>
      <c r="F621" s="24">
        <v>2000</v>
      </c>
      <c r="G621" s="6">
        <f t="shared" si="132"/>
        <v>200</v>
      </c>
      <c r="H621" s="6">
        <f t="shared" si="133"/>
        <v>200</v>
      </c>
      <c r="I621" s="6">
        <f t="shared" si="144"/>
        <v>200</v>
      </c>
      <c r="J621" s="6">
        <f t="shared" si="145"/>
        <v>200</v>
      </c>
      <c r="K621" s="6">
        <f t="shared" si="138"/>
        <v>800</v>
      </c>
      <c r="L621" s="6">
        <f t="shared" si="137"/>
        <v>1200</v>
      </c>
      <c r="M621" s="25" t="s">
        <v>1985</v>
      </c>
    </row>
    <row r="622" spans="1:13" ht="45" x14ac:dyDescent="0.25">
      <c r="A622" s="1" t="s">
        <v>1349</v>
      </c>
      <c r="B622" s="17">
        <f t="shared" si="142"/>
        <v>616</v>
      </c>
      <c r="C622" s="5" t="s">
        <v>1169</v>
      </c>
      <c r="D622" s="23" t="s">
        <v>37</v>
      </c>
      <c r="E622" s="23" t="s">
        <v>1340</v>
      </c>
      <c r="F622" s="24">
        <v>1930.85</v>
      </c>
      <c r="G622" s="6">
        <f t="shared" si="132"/>
        <v>193.08500000000001</v>
      </c>
      <c r="H622" s="6">
        <f t="shared" si="133"/>
        <v>193.08500000000001</v>
      </c>
      <c r="I622" s="6">
        <f t="shared" si="144"/>
        <v>193.08500000000001</v>
      </c>
      <c r="J622" s="6">
        <f t="shared" si="145"/>
        <v>193.08500000000001</v>
      </c>
      <c r="K622" s="6">
        <f t="shared" si="138"/>
        <v>772.34</v>
      </c>
      <c r="L622" s="6">
        <f t="shared" si="137"/>
        <v>1158.5099999999998</v>
      </c>
      <c r="M622" s="25" t="s">
        <v>1986</v>
      </c>
    </row>
    <row r="623" spans="1:13" ht="45" x14ac:dyDescent="0.25">
      <c r="A623" s="1" t="s">
        <v>1349</v>
      </c>
      <c r="B623" s="17">
        <f t="shared" si="142"/>
        <v>617</v>
      </c>
      <c r="C623" s="5" t="s">
        <v>350</v>
      </c>
      <c r="D623" s="23" t="s">
        <v>37</v>
      </c>
      <c r="E623" s="23" t="s">
        <v>1340</v>
      </c>
      <c r="F623" s="24">
        <v>3500</v>
      </c>
      <c r="G623" s="6">
        <f t="shared" si="132"/>
        <v>350</v>
      </c>
      <c r="H623" s="6">
        <f t="shared" si="133"/>
        <v>350</v>
      </c>
      <c r="I623" s="6">
        <f t="shared" si="144"/>
        <v>350</v>
      </c>
      <c r="J623" s="6">
        <f t="shared" si="145"/>
        <v>350</v>
      </c>
      <c r="K623" s="6">
        <f t="shared" si="138"/>
        <v>1400</v>
      </c>
      <c r="L623" s="6">
        <f t="shared" si="137"/>
        <v>2100</v>
      </c>
      <c r="M623" s="25" t="s">
        <v>1987</v>
      </c>
    </row>
    <row r="624" spans="1:13" ht="45" x14ac:dyDescent="0.25">
      <c r="A624" s="1" t="s">
        <v>1349</v>
      </c>
      <c r="B624" s="17">
        <f t="shared" si="142"/>
        <v>618</v>
      </c>
      <c r="C624" s="5" t="s">
        <v>349</v>
      </c>
      <c r="D624" s="23" t="s">
        <v>37</v>
      </c>
      <c r="E624" s="23" t="s">
        <v>1340</v>
      </c>
      <c r="F624" s="24">
        <v>1887.78</v>
      </c>
      <c r="G624" s="6">
        <f t="shared" si="132"/>
        <v>188.77799999999999</v>
      </c>
      <c r="H624" s="6">
        <f t="shared" si="133"/>
        <v>188.77799999999999</v>
      </c>
      <c r="I624" s="6">
        <f t="shared" si="144"/>
        <v>188.77799999999999</v>
      </c>
      <c r="J624" s="6">
        <f t="shared" si="145"/>
        <v>188.77799999999999</v>
      </c>
      <c r="K624" s="6">
        <f t="shared" si="138"/>
        <v>755.11199999999997</v>
      </c>
      <c r="L624" s="6">
        <f t="shared" si="137"/>
        <v>1132.6680000000001</v>
      </c>
      <c r="M624" s="25" t="s">
        <v>1988</v>
      </c>
    </row>
    <row r="625" spans="1:13" ht="60" x14ac:dyDescent="0.25">
      <c r="A625" s="1" t="s">
        <v>1349</v>
      </c>
      <c r="B625" s="17">
        <f t="shared" si="142"/>
        <v>619</v>
      </c>
      <c r="C625" s="5" t="s">
        <v>348</v>
      </c>
      <c r="D625" s="23" t="s">
        <v>37</v>
      </c>
      <c r="E625" s="23" t="s">
        <v>1340</v>
      </c>
      <c r="F625" s="24">
        <v>1930.85</v>
      </c>
      <c r="G625" s="6">
        <f t="shared" ref="G625:G677" si="146">SUM(F625)*10/100</f>
        <v>193.08500000000001</v>
      </c>
      <c r="H625" s="6">
        <f t="shared" ref="H625:H677" si="147">SUM(F625)*10/100</f>
        <v>193.08500000000001</v>
      </c>
      <c r="I625" s="6">
        <f t="shared" si="144"/>
        <v>193.08500000000001</v>
      </c>
      <c r="J625" s="6">
        <f t="shared" si="145"/>
        <v>193.08500000000001</v>
      </c>
      <c r="K625" s="6">
        <f t="shared" si="138"/>
        <v>772.34</v>
      </c>
      <c r="L625" s="6">
        <f t="shared" si="137"/>
        <v>1158.5099999999998</v>
      </c>
      <c r="M625" s="25" t="s">
        <v>1989</v>
      </c>
    </row>
    <row r="626" spans="1:13" ht="45" x14ac:dyDescent="0.25">
      <c r="A626" s="1" t="s">
        <v>1349</v>
      </c>
      <c r="B626" s="17">
        <f t="shared" si="142"/>
        <v>620</v>
      </c>
      <c r="C626" s="5" t="s">
        <v>1168</v>
      </c>
      <c r="D626" s="23" t="s">
        <v>37</v>
      </c>
      <c r="E626" s="23" t="s">
        <v>1340</v>
      </c>
      <c r="F626" s="24">
        <v>1930.85</v>
      </c>
      <c r="G626" s="6">
        <f t="shared" si="146"/>
        <v>193.08500000000001</v>
      </c>
      <c r="H626" s="6">
        <f t="shared" si="147"/>
        <v>193.08500000000001</v>
      </c>
      <c r="I626" s="6">
        <f t="shared" si="144"/>
        <v>193.08500000000001</v>
      </c>
      <c r="J626" s="6">
        <f t="shared" si="145"/>
        <v>193.08500000000001</v>
      </c>
      <c r="K626" s="6">
        <f t="shared" si="138"/>
        <v>772.34</v>
      </c>
      <c r="L626" s="6">
        <f t="shared" si="137"/>
        <v>1158.5099999999998</v>
      </c>
      <c r="M626" s="25" t="s">
        <v>1990</v>
      </c>
    </row>
    <row r="627" spans="1:13" ht="45" x14ac:dyDescent="0.25">
      <c r="A627" s="1" t="s">
        <v>1349</v>
      </c>
      <c r="B627" s="17">
        <f t="shared" si="142"/>
        <v>621</v>
      </c>
      <c r="C627" s="5" t="s">
        <v>347</v>
      </c>
      <c r="D627" s="23" t="s">
        <v>37</v>
      </c>
      <c r="E627" s="23" t="s">
        <v>1340</v>
      </c>
      <c r="F627" s="24">
        <v>1930.85</v>
      </c>
      <c r="G627" s="6">
        <f t="shared" si="146"/>
        <v>193.08500000000001</v>
      </c>
      <c r="H627" s="6">
        <f t="shared" si="147"/>
        <v>193.08500000000001</v>
      </c>
      <c r="I627" s="6">
        <f t="shared" si="144"/>
        <v>193.08500000000001</v>
      </c>
      <c r="J627" s="6">
        <f t="shared" si="145"/>
        <v>193.08500000000001</v>
      </c>
      <c r="K627" s="6">
        <f t="shared" si="138"/>
        <v>772.34</v>
      </c>
      <c r="L627" s="6">
        <f t="shared" si="137"/>
        <v>1158.5099999999998</v>
      </c>
      <c r="M627" s="25" t="s">
        <v>1991</v>
      </c>
    </row>
    <row r="628" spans="1:13" ht="45" x14ac:dyDescent="0.25">
      <c r="A628" s="1" t="s">
        <v>1349</v>
      </c>
      <c r="B628" s="17">
        <f t="shared" si="142"/>
        <v>622</v>
      </c>
      <c r="C628" s="5" t="s">
        <v>1167</v>
      </c>
      <c r="D628" s="23" t="s">
        <v>37</v>
      </c>
      <c r="E628" s="23" t="s">
        <v>1340</v>
      </c>
      <c r="F628" s="24">
        <v>2002.16</v>
      </c>
      <c r="G628" s="6">
        <f t="shared" si="146"/>
        <v>200.21600000000001</v>
      </c>
      <c r="H628" s="6">
        <f t="shared" si="147"/>
        <v>200.21600000000001</v>
      </c>
      <c r="I628" s="6">
        <f t="shared" si="144"/>
        <v>200.21600000000001</v>
      </c>
      <c r="J628" s="6">
        <f t="shared" si="145"/>
        <v>200.21600000000001</v>
      </c>
      <c r="K628" s="6">
        <f t="shared" si="138"/>
        <v>800.86400000000003</v>
      </c>
      <c r="L628" s="6">
        <f t="shared" si="137"/>
        <v>1201.296</v>
      </c>
      <c r="M628" s="25" t="s">
        <v>1992</v>
      </c>
    </row>
    <row r="629" spans="1:13" ht="45" x14ac:dyDescent="0.25">
      <c r="A629" s="1" t="s">
        <v>1349</v>
      </c>
      <c r="B629" s="17">
        <f t="shared" si="142"/>
        <v>623</v>
      </c>
      <c r="C629" s="5" t="s">
        <v>346</v>
      </c>
      <c r="D629" s="23" t="s">
        <v>37</v>
      </c>
      <c r="E629" s="23" t="s">
        <v>1340</v>
      </c>
      <c r="F629" s="24">
        <v>1200</v>
      </c>
      <c r="G629" s="6">
        <f t="shared" si="146"/>
        <v>120</v>
      </c>
      <c r="H629" s="6">
        <f t="shared" si="147"/>
        <v>120</v>
      </c>
      <c r="I629" s="6">
        <f t="shared" si="144"/>
        <v>120</v>
      </c>
      <c r="J629" s="6">
        <f t="shared" si="145"/>
        <v>120</v>
      </c>
      <c r="K629" s="6">
        <f t="shared" si="138"/>
        <v>480</v>
      </c>
      <c r="L629" s="6">
        <f t="shared" si="137"/>
        <v>720</v>
      </c>
      <c r="M629" s="25" t="s">
        <v>1993</v>
      </c>
    </row>
    <row r="630" spans="1:13" ht="45" x14ac:dyDescent="0.25">
      <c r="A630" s="1" t="s">
        <v>1349</v>
      </c>
      <c r="B630" s="17">
        <f t="shared" si="142"/>
        <v>624</v>
      </c>
      <c r="C630" s="5" t="s">
        <v>345</v>
      </c>
      <c r="D630" s="23" t="s">
        <v>37</v>
      </c>
      <c r="E630" s="23" t="s">
        <v>1340</v>
      </c>
      <c r="F630" s="24">
        <v>2000</v>
      </c>
      <c r="G630" s="6">
        <f t="shared" si="146"/>
        <v>200</v>
      </c>
      <c r="H630" s="6">
        <f t="shared" si="147"/>
        <v>200</v>
      </c>
      <c r="I630" s="6">
        <f t="shared" si="144"/>
        <v>200</v>
      </c>
      <c r="J630" s="6">
        <f t="shared" si="145"/>
        <v>200</v>
      </c>
      <c r="K630" s="6">
        <f t="shared" si="138"/>
        <v>800</v>
      </c>
      <c r="L630" s="6">
        <f t="shared" si="137"/>
        <v>1200</v>
      </c>
      <c r="M630" s="25" t="s">
        <v>1994</v>
      </c>
    </row>
    <row r="631" spans="1:13" ht="45" x14ac:dyDescent="0.25">
      <c r="A631" s="1" t="s">
        <v>1349</v>
      </c>
      <c r="B631" s="17">
        <f t="shared" si="142"/>
        <v>625</v>
      </c>
      <c r="C631" s="5" t="s">
        <v>344</v>
      </c>
      <c r="D631" s="23" t="s">
        <v>37</v>
      </c>
      <c r="E631" s="23" t="s">
        <v>1340</v>
      </c>
      <c r="F631" s="24">
        <v>1887.78</v>
      </c>
      <c r="G631" s="6">
        <f t="shared" si="146"/>
        <v>188.77799999999999</v>
      </c>
      <c r="H631" s="6">
        <f t="shared" si="147"/>
        <v>188.77799999999999</v>
      </c>
      <c r="I631" s="6">
        <f t="shared" si="144"/>
        <v>188.77799999999999</v>
      </c>
      <c r="J631" s="6">
        <f t="shared" si="145"/>
        <v>188.77799999999999</v>
      </c>
      <c r="K631" s="6">
        <f t="shared" si="138"/>
        <v>755.11199999999997</v>
      </c>
      <c r="L631" s="6">
        <f t="shared" si="137"/>
        <v>1132.6680000000001</v>
      </c>
      <c r="M631" s="25" t="s">
        <v>1995</v>
      </c>
    </row>
    <row r="632" spans="1:13" ht="45" x14ac:dyDescent="0.25">
      <c r="A632" s="1" t="s">
        <v>1349</v>
      </c>
      <c r="B632" s="17">
        <f t="shared" si="142"/>
        <v>626</v>
      </c>
      <c r="C632" s="5" t="s">
        <v>343</v>
      </c>
      <c r="D632" s="23" t="s">
        <v>37</v>
      </c>
      <c r="E632" s="23" t="s">
        <v>1340</v>
      </c>
      <c r="F632" s="24">
        <v>2409</v>
      </c>
      <c r="G632" s="6">
        <f t="shared" si="146"/>
        <v>240.9</v>
      </c>
      <c r="H632" s="6">
        <f t="shared" si="147"/>
        <v>240.9</v>
      </c>
      <c r="I632" s="6">
        <f t="shared" si="144"/>
        <v>240.9</v>
      </c>
      <c r="J632" s="6">
        <f t="shared" si="145"/>
        <v>240.9</v>
      </c>
      <c r="K632" s="6">
        <f t="shared" si="138"/>
        <v>963.6</v>
      </c>
      <c r="L632" s="6">
        <f t="shared" si="137"/>
        <v>1445.4</v>
      </c>
      <c r="M632" s="25" t="s">
        <v>1996</v>
      </c>
    </row>
    <row r="633" spans="1:13" ht="45" x14ac:dyDescent="0.25">
      <c r="A633" s="1" t="s">
        <v>1349</v>
      </c>
      <c r="B633" s="17">
        <f t="shared" si="142"/>
        <v>627</v>
      </c>
      <c r="C633" s="5" t="s">
        <v>342</v>
      </c>
      <c r="D633" s="23" t="s">
        <v>37</v>
      </c>
      <c r="E633" s="23" t="s">
        <v>1340</v>
      </c>
      <c r="F633" s="24">
        <v>2000</v>
      </c>
      <c r="G633" s="6">
        <f t="shared" si="146"/>
        <v>200</v>
      </c>
      <c r="H633" s="6">
        <f t="shared" si="147"/>
        <v>200</v>
      </c>
      <c r="I633" s="6">
        <f t="shared" si="144"/>
        <v>200</v>
      </c>
      <c r="J633" s="6">
        <f t="shared" si="145"/>
        <v>200</v>
      </c>
      <c r="K633" s="6">
        <f t="shared" si="138"/>
        <v>800</v>
      </c>
      <c r="L633" s="6">
        <f t="shared" si="137"/>
        <v>1200</v>
      </c>
      <c r="M633" s="25" t="s">
        <v>1997</v>
      </c>
    </row>
    <row r="634" spans="1:13" ht="45" x14ac:dyDescent="0.25">
      <c r="A634" s="1" t="s">
        <v>1349</v>
      </c>
      <c r="B634" s="17">
        <f t="shared" si="142"/>
        <v>628</v>
      </c>
      <c r="C634" s="5" t="s">
        <v>1166</v>
      </c>
      <c r="D634" s="23" t="s">
        <v>37</v>
      </c>
      <c r="E634" s="23" t="s">
        <v>1340</v>
      </c>
      <c r="F634" s="24">
        <v>1887.78</v>
      </c>
      <c r="G634" s="6">
        <f t="shared" si="146"/>
        <v>188.77799999999999</v>
      </c>
      <c r="H634" s="6">
        <f t="shared" si="147"/>
        <v>188.77799999999999</v>
      </c>
      <c r="I634" s="6">
        <f t="shared" si="144"/>
        <v>188.77799999999999</v>
      </c>
      <c r="J634" s="6">
        <f t="shared" si="145"/>
        <v>188.77799999999999</v>
      </c>
      <c r="K634" s="6">
        <f t="shared" si="138"/>
        <v>755.11199999999997</v>
      </c>
      <c r="L634" s="6">
        <f t="shared" si="137"/>
        <v>1132.6680000000001</v>
      </c>
      <c r="M634" s="25" t="s">
        <v>1998</v>
      </c>
    </row>
    <row r="635" spans="1:13" ht="45" x14ac:dyDescent="0.25">
      <c r="A635" s="1" t="s">
        <v>1349</v>
      </c>
      <c r="B635" s="17">
        <f t="shared" si="142"/>
        <v>629</v>
      </c>
      <c r="C635" s="5" t="s">
        <v>341</v>
      </c>
      <c r="D635" s="23" t="s">
        <v>37</v>
      </c>
      <c r="E635" s="23" t="s">
        <v>1340</v>
      </c>
      <c r="F635" s="24">
        <v>1887.78</v>
      </c>
      <c r="G635" s="6">
        <f t="shared" si="146"/>
        <v>188.77799999999999</v>
      </c>
      <c r="H635" s="6">
        <f t="shared" si="147"/>
        <v>188.77799999999999</v>
      </c>
      <c r="I635" s="6">
        <f t="shared" si="144"/>
        <v>188.77799999999999</v>
      </c>
      <c r="J635" s="6">
        <f t="shared" si="145"/>
        <v>188.77799999999999</v>
      </c>
      <c r="K635" s="6">
        <f t="shared" si="138"/>
        <v>755.11199999999997</v>
      </c>
      <c r="L635" s="6">
        <f t="shared" si="137"/>
        <v>1132.6680000000001</v>
      </c>
      <c r="M635" s="25" t="s">
        <v>1999</v>
      </c>
    </row>
    <row r="636" spans="1:13" ht="75" x14ac:dyDescent="0.25">
      <c r="A636" s="1" t="s">
        <v>1349</v>
      </c>
      <c r="B636" s="17">
        <f t="shared" si="142"/>
        <v>630</v>
      </c>
      <c r="C636" s="5" t="s">
        <v>340</v>
      </c>
      <c r="D636" s="23" t="s">
        <v>37</v>
      </c>
      <c r="E636" s="23" t="s">
        <v>1340</v>
      </c>
      <c r="F636" s="24">
        <v>1887.78</v>
      </c>
      <c r="G636" s="6">
        <f t="shared" si="146"/>
        <v>188.77799999999999</v>
      </c>
      <c r="H636" s="6">
        <f t="shared" si="147"/>
        <v>188.77799999999999</v>
      </c>
      <c r="I636" s="6">
        <f t="shared" si="144"/>
        <v>188.77799999999999</v>
      </c>
      <c r="J636" s="6">
        <f t="shared" si="145"/>
        <v>188.77799999999999</v>
      </c>
      <c r="K636" s="6">
        <f t="shared" si="138"/>
        <v>755.11199999999997</v>
      </c>
      <c r="L636" s="6">
        <f t="shared" si="137"/>
        <v>1132.6680000000001</v>
      </c>
      <c r="M636" s="25" t="s">
        <v>2000</v>
      </c>
    </row>
    <row r="637" spans="1:13" ht="45" x14ac:dyDescent="0.25">
      <c r="A637" s="1" t="s">
        <v>1349</v>
      </c>
      <c r="B637" s="17">
        <f t="shared" si="142"/>
        <v>631</v>
      </c>
      <c r="C637" s="5" t="s">
        <v>339</v>
      </c>
      <c r="D637" s="23" t="s">
        <v>37</v>
      </c>
      <c r="E637" s="23" t="s">
        <v>1340</v>
      </c>
      <c r="F637" s="24">
        <v>1887.78</v>
      </c>
      <c r="G637" s="6">
        <f t="shared" si="146"/>
        <v>188.77799999999999</v>
      </c>
      <c r="H637" s="6">
        <f t="shared" si="147"/>
        <v>188.77799999999999</v>
      </c>
      <c r="I637" s="6">
        <f t="shared" si="144"/>
        <v>188.77799999999999</v>
      </c>
      <c r="J637" s="6">
        <f t="shared" si="145"/>
        <v>188.77799999999999</v>
      </c>
      <c r="K637" s="6">
        <f t="shared" si="138"/>
        <v>755.11199999999997</v>
      </c>
      <c r="L637" s="6">
        <f t="shared" si="137"/>
        <v>1132.6680000000001</v>
      </c>
      <c r="M637" s="25" t="s">
        <v>2001</v>
      </c>
    </row>
    <row r="638" spans="1:13" ht="45" x14ac:dyDescent="0.25">
      <c r="A638" s="1" t="s">
        <v>1349</v>
      </c>
      <c r="B638" s="17">
        <f t="shared" si="142"/>
        <v>632</v>
      </c>
      <c r="C638" s="5" t="s">
        <v>1165</v>
      </c>
      <c r="D638" s="23" t="s">
        <v>37</v>
      </c>
      <c r="E638" s="23" t="s">
        <v>1340</v>
      </c>
      <c r="F638" s="24">
        <v>1930.85</v>
      </c>
      <c r="G638" s="6">
        <f t="shared" si="146"/>
        <v>193.08500000000001</v>
      </c>
      <c r="H638" s="6">
        <f t="shared" si="147"/>
        <v>193.08500000000001</v>
      </c>
      <c r="I638" s="6">
        <f t="shared" si="144"/>
        <v>193.08500000000001</v>
      </c>
      <c r="J638" s="6">
        <f t="shared" si="145"/>
        <v>193.08500000000001</v>
      </c>
      <c r="K638" s="6">
        <f t="shared" si="138"/>
        <v>772.34</v>
      </c>
      <c r="L638" s="6">
        <f t="shared" si="137"/>
        <v>1158.5099999999998</v>
      </c>
      <c r="M638" s="25" t="s">
        <v>2002</v>
      </c>
    </row>
    <row r="639" spans="1:13" ht="45" x14ac:dyDescent="0.25">
      <c r="A639" s="1" t="s">
        <v>1349</v>
      </c>
      <c r="B639" s="17">
        <f t="shared" si="142"/>
        <v>633</v>
      </c>
      <c r="C639" s="5" t="s">
        <v>338</v>
      </c>
      <c r="D639" s="23" t="s">
        <v>37</v>
      </c>
      <c r="E639" s="23" t="s">
        <v>1340</v>
      </c>
      <c r="F639" s="24">
        <v>3500</v>
      </c>
      <c r="G639" s="6">
        <f t="shared" si="146"/>
        <v>350</v>
      </c>
      <c r="H639" s="6">
        <f t="shared" si="147"/>
        <v>350</v>
      </c>
      <c r="I639" s="6">
        <f t="shared" si="144"/>
        <v>350</v>
      </c>
      <c r="J639" s="6">
        <f t="shared" si="145"/>
        <v>350</v>
      </c>
      <c r="K639" s="6">
        <f t="shared" si="138"/>
        <v>1400</v>
      </c>
      <c r="L639" s="6">
        <f t="shared" si="137"/>
        <v>2100</v>
      </c>
      <c r="M639" s="25" t="s">
        <v>2003</v>
      </c>
    </row>
    <row r="640" spans="1:13" ht="45" x14ac:dyDescent="0.25">
      <c r="A640" s="1" t="s">
        <v>1349</v>
      </c>
      <c r="B640" s="17">
        <f t="shared" si="142"/>
        <v>634</v>
      </c>
      <c r="C640" s="5" t="s">
        <v>337</v>
      </c>
      <c r="D640" s="23" t="s">
        <v>37</v>
      </c>
      <c r="E640" s="23" t="s">
        <v>1340</v>
      </c>
      <c r="F640" s="24">
        <v>1887.78</v>
      </c>
      <c r="G640" s="6">
        <f t="shared" si="146"/>
        <v>188.77799999999999</v>
      </c>
      <c r="H640" s="6">
        <f t="shared" si="147"/>
        <v>188.77799999999999</v>
      </c>
      <c r="I640" s="6">
        <f t="shared" si="144"/>
        <v>188.77799999999999</v>
      </c>
      <c r="J640" s="6">
        <f t="shared" si="145"/>
        <v>188.77799999999999</v>
      </c>
      <c r="K640" s="6">
        <f t="shared" si="138"/>
        <v>755.11199999999997</v>
      </c>
      <c r="L640" s="6">
        <f t="shared" si="137"/>
        <v>1132.6680000000001</v>
      </c>
      <c r="M640" s="25" t="s">
        <v>2004</v>
      </c>
    </row>
    <row r="641" spans="1:13" ht="45" x14ac:dyDescent="0.25">
      <c r="A641" s="1" t="s">
        <v>1349</v>
      </c>
      <c r="B641" s="17">
        <f t="shared" si="142"/>
        <v>635</v>
      </c>
      <c r="C641" s="5" t="s">
        <v>336</v>
      </c>
      <c r="D641" s="23" t="s">
        <v>37</v>
      </c>
      <c r="E641" s="23" t="s">
        <v>1340</v>
      </c>
      <c r="F641" s="24">
        <v>1887.78</v>
      </c>
      <c r="G641" s="6">
        <f t="shared" si="146"/>
        <v>188.77799999999999</v>
      </c>
      <c r="H641" s="6">
        <f t="shared" si="147"/>
        <v>188.77799999999999</v>
      </c>
      <c r="I641" s="6">
        <f t="shared" si="144"/>
        <v>188.77799999999999</v>
      </c>
      <c r="J641" s="6">
        <f t="shared" si="145"/>
        <v>188.77799999999999</v>
      </c>
      <c r="K641" s="6">
        <f t="shared" si="138"/>
        <v>755.11199999999997</v>
      </c>
      <c r="L641" s="6">
        <f t="shared" si="137"/>
        <v>1132.6680000000001</v>
      </c>
      <c r="M641" s="25" t="s">
        <v>2005</v>
      </c>
    </row>
    <row r="642" spans="1:13" ht="45" x14ac:dyDescent="0.25">
      <c r="A642" s="1" t="s">
        <v>1349</v>
      </c>
      <c r="B642" s="17">
        <f t="shared" si="142"/>
        <v>636</v>
      </c>
      <c r="C642" s="5" t="s">
        <v>335</v>
      </c>
      <c r="D642" s="23" t="s">
        <v>37</v>
      </c>
      <c r="E642" s="23" t="s">
        <v>1340</v>
      </c>
      <c r="F642" s="24">
        <v>2002.16</v>
      </c>
      <c r="G642" s="6">
        <f t="shared" si="146"/>
        <v>200.21600000000001</v>
      </c>
      <c r="H642" s="6">
        <f t="shared" si="147"/>
        <v>200.21600000000001</v>
      </c>
      <c r="I642" s="6">
        <f t="shared" si="144"/>
        <v>200.21600000000001</v>
      </c>
      <c r="J642" s="6">
        <f t="shared" si="145"/>
        <v>200.21600000000001</v>
      </c>
      <c r="K642" s="6">
        <f t="shared" si="138"/>
        <v>800.86400000000003</v>
      </c>
      <c r="L642" s="6">
        <f t="shared" si="137"/>
        <v>1201.296</v>
      </c>
      <c r="M642" s="25" t="s">
        <v>2006</v>
      </c>
    </row>
    <row r="643" spans="1:13" ht="60" x14ac:dyDescent="0.25">
      <c r="A643" s="1" t="s">
        <v>1349</v>
      </c>
      <c r="B643" s="17">
        <f t="shared" si="142"/>
        <v>637</v>
      </c>
      <c r="C643" s="5" t="s">
        <v>334</v>
      </c>
      <c r="D643" s="23" t="s">
        <v>37</v>
      </c>
      <c r="E643" s="23" t="s">
        <v>1340</v>
      </c>
      <c r="F643" s="24">
        <v>1887.78</v>
      </c>
      <c r="G643" s="6">
        <f t="shared" si="146"/>
        <v>188.77799999999999</v>
      </c>
      <c r="H643" s="6">
        <f t="shared" si="147"/>
        <v>188.77799999999999</v>
      </c>
      <c r="I643" s="6">
        <f t="shared" si="144"/>
        <v>188.77799999999999</v>
      </c>
      <c r="J643" s="6">
        <f t="shared" si="145"/>
        <v>188.77799999999999</v>
      </c>
      <c r="K643" s="6">
        <f t="shared" si="138"/>
        <v>755.11199999999997</v>
      </c>
      <c r="L643" s="6">
        <f t="shared" si="137"/>
        <v>1132.6680000000001</v>
      </c>
      <c r="M643" s="25" t="s">
        <v>2007</v>
      </c>
    </row>
    <row r="644" spans="1:13" ht="60" x14ac:dyDescent="0.25">
      <c r="A644" s="1" t="s">
        <v>1349</v>
      </c>
      <c r="B644" s="17">
        <f t="shared" si="142"/>
        <v>638</v>
      </c>
      <c r="C644" s="5" t="s">
        <v>333</v>
      </c>
      <c r="D644" s="23" t="s">
        <v>37</v>
      </c>
      <c r="E644" s="23" t="s">
        <v>1340</v>
      </c>
      <c r="F644" s="24">
        <v>4255</v>
      </c>
      <c r="G644" s="6">
        <f t="shared" si="146"/>
        <v>425.5</v>
      </c>
      <c r="H644" s="6">
        <f t="shared" si="147"/>
        <v>425.5</v>
      </c>
      <c r="I644" s="6">
        <f t="shared" si="144"/>
        <v>425.5</v>
      </c>
      <c r="J644" s="6">
        <f t="shared" si="145"/>
        <v>425.5</v>
      </c>
      <c r="K644" s="6">
        <f t="shared" si="138"/>
        <v>1702</v>
      </c>
      <c r="L644" s="6">
        <f t="shared" si="137"/>
        <v>2553</v>
      </c>
      <c r="M644" s="25" t="s">
        <v>2008</v>
      </c>
    </row>
    <row r="645" spans="1:13" ht="45" x14ac:dyDescent="0.25">
      <c r="A645" s="1" t="s">
        <v>1349</v>
      </c>
      <c r="B645" s="17">
        <f t="shared" si="142"/>
        <v>639</v>
      </c>
      <c r="C645" s="5" t="s">
        <v>332</v>
      </c>
      <c r="D645" s="23" t="s">
        <v>37</v>
      </c>
      <c r="E645" s="23" t="s">
        <v>1340</v>
      </c>
      <c r="F645" s="24">
        <v>4274</v>
      </c>
      <c r="G645" s="6">
        <f t="shared" si="146"/>
        <v>427.4</v>
      </c>
      <c r="H645" s="6">
        <f t="shared" si="147"/>
        <v>427.4</v>
      </c>
      <c r="I645" s="6">
        <f t="shared" si="144"/>
        <v>427.4</v>
      </c>
      <c r="J645" s="6">
        <f t="shared" si="145"/>
        <v>427.4</v>
      </c>
      <c r="K645" s="6">
        <f t="shared" si="138"/>
        <v>1709.6</v>
      </c>
      <c r="L645" s="6">
        <f t="shared" si="137"/>
        <v>2564.4</v>
      </c>
      <c r="M645" s="25" t="s">
        <v>2009</v>
      </c>
    </row>
    <row r="646" spans="1:13" ht="45" x14ac:dyDescent="0.25">
      <c r="A646" s="1" t="s">
        <v>1349</v>
      </c>
      <c r="B646" s="17">
        <f t="shared" si="142"/>
        <v>640</v>
      </c>
      <c r="C646" s="5" t="s">
        <v>331</v>
      </c>
      <c r="D646" s="23" t="s">
        <v>37</v>
      </c>
      <c r="E646" s="23" t="s">
        <v>1340</v>
      </c>
      <c r="F646" s="24">
        <v>2000</v>
      </c>
      <c r="G646" s="6">
        <f t="shared" si="146"/>
        <v>200</v>
      </c>
      <c r="H646" s="6">
        <f t="shared" si="147"/>
        <v>200</v>
      </c>
      <c r="I646" s="6">
        <f t="shared" si="144"/>
        <v>200</v>
      </c>
      <c r="J646" s="6">
        <f t="shared" si="145"/>
        <v>200</v>
      </c>
      <c r="K646" s="6">
        <f t="shared" si="138"/>
        <v>800</v>
      </c>
      <c r="L646" s="6">
        <f t="shared" si="137"/>
        <v>1200</v>
      </c>
      <c r="M646" s="25" t="s">
        <v>2010</v>
      </c>
    </row>
    <row r="647" spans="1:13" ht="45" x14ac:dyDescent="0.25">
      <c r="A647" s="1" t="s">
        <v>1349</v>
      </c>
      <c r="B647" s="17">
        <f t="shared" si="142"/>
        <v>641</v>
      </c>
      <c r="C647" s="5" t="s">
        <v>330</v>
      </c>
      <c r="D647" s="23" t="s">
        <v>37</v>
      </c>
      <c r="E647" s="23" t="s">
        <v>1340</v>
      </c>
      <c r="F647" s="24">
        <v>2000</v>
      </c>
      <c r="G647" s="6">
        <f t="shared" si="146"/>
        <v>200</v>
      </c>
      <c r="H647" s="6">
        <f t="shared" si="147"/>
        <v>200</v>
      </c>
      <c r="I647" s="6">
        <f t="shared" si="144"/>
        <v>200</v>
      </c>
      <c r="J647" s="6">
        <f t="shared" si="145"/>
        <v>200</v>
      </c>
      <c r="K647" s="6">
        <f t="shared" si="138"/>
        <v>800</v>
      </c>
      <c r="L647" s="6">
        <f t="shared" ref="L647:L710" si="148">SUM(F647-K647)</f>
        <v>1200</v>
      </c>
      <c r="M647" s="25" t="s">
        <v>2011</v>
      </c>
    </row>
    <row r="648" spans="1:13" ht="60" x14ac:dyDescent="0.25">
      <c r="A648" s="1" t="s">
        <v>1349</v>
      </c>
      <c r="B648" s="17">
        <f t="shared" si="142"/>
        <v>642</v>
      </c>
      <c r="C648" s="5" t="s">
        <v>329</v>
      </c>
      <c r="D648" s="23" t="s">
        <v>37</v>
      </c>
      <c r="E648" s="23" t="s">
        <v>1340</v>
      </c>
      <c r="F648" s="24">
        <v>1429</v>
      </c>
      <c r="G648" s="6">
        <f t="shared" si="146"/>
        <v>142.9</v>
      </c>
      <c r="H648" s="6">
        <f t="shared" si="147"/>
        <v>142.9</v>
      </c>
      <c r="I648" s="6">
        <f t="shared" si="144"/>
        <v>142.9</v>
      </c>
      <c r="J648" s="6">
        <f t="shared" si="145"/>
        <v>142.9</v>
      </c>
      <c r="K648" s="6">
        <f t="shared" ref="K648:K711" si="149">SUM(G648+H648+I648+J648)</f>
        <v>571.6</v>
      </c>
      <c r="L648" s="6">
        <f t="shared" si="148"/>
        <v>857.4</v>
      </c>
      <c r="M648" s="25" t="s">
        <v>2012</v>
      </c>
    </row>
    <row r="649" spans="1:13" ht="45" x14ac:dyDescent="0.25">
      <c r="A649" s="1" t="s">
        <v>1349</v>
      </c>
      <c r="B649" s="17">
        <f t="shared" si="142"/>
        <v>643</v>
      </c>
      <c r="C649" s="5" t="s">
        <v>328</v>
      </c>
      <c r="D649" s="23" t="s">
        <v>37</v>
      </c>
      <c r="E649" s="23" t="s">
        <v>1340</v>
      </c>
      <c r="F649" s="24">
        <v>1887.78</v>
      </c>
      <c r="G649" s="6">
        <f t="shared" si="146"/>
        <v>188.77799999999999</v>
      </c>
      <c r="H649" s="6">
        <f t="shared" si="147"/>
        <v>188.77799999999999</v>
      </c>
      <c r="I649" s="6">
        <f t="shared" si="144"/>
        <v>188.77799999999999</v>
      </c>
      <c r="J649" s="6">
        <f t="shared" si="145"/>
        <v>188.77799999999999</v>
      </c>
      <c r="K649" s="6">
        <f t="shared" si="149"/>
        <v>755.11199999999997</v>
      </c>
      <c r="L649" s="6">
        <f t="shared" si="148"/>
        <v>1132.6680000000001</v>
      </c>
      <c r="M649" s="25" t="s">
        <v>2013</v>
      </c>
    </row>
    <row r="650" spans="1:13" ht="45" x14ac:dyDescent="0.25">
      <c r="A650" s="1" t="s">
        <v>1349</v>
      </c>
      <c r="B650" s="17">
        <f t="shared" si="142"/>
        <v>644</v>
      </c>
      <c r="C650" s="5" t="s">
        <v>327</v>
      </c>
      <c r="D650" s="23" t="s">
        <v>37</v>
      </c>
      <c r="E650" s="23" t="s">
        <v>1340</v>
      </c>
      <c r="F650" s="24">
        <v>1887.78</v>
      </c>
      <c r="G650" s="6">
        <f t="shared" si="146"/>
        <v>188.77799999999999</v>
      </c>
      <c r="H650" s="6">
        <f t="shared" si="147"/>
        <v>188.77799999999999</v>
      </c>
      <c r="I650" s="6">
        <f t="shared" si="144"/>
        <v>188.77799999999999</v>
      </c>
      <c r="J650" s="6">
        <f t="shared" si="145"/>
        <v>188.77799999999999</v>
      </c>
      <c r="K650" s="6">
        <f t="shared" si="149"/>
        <v>755.11199999999997</v>
      </c>
      <c r="L650" s="6">
        <f t="shared" si="148"/>
        <v>1132.6680000000001</v>
      </c>
      <c r="M650" s="25" t="s">
        <v>2014</v>
      </c>
    </row>
    <row r="651" spans="1:13" ht="45" x14ac:dyDescent="0.25">
      <c r="A651" s="1" t="s">
        <v>1349</v>
      </c>
      <c r="B651" s="17">
        <f t="shared" si="142"/>
        <v>645</v>
      </c>
      <c r="C651" s="5" t="s">
        <v>326</v>
      </c>
      <c r="D651" s="23" t="s">
        <v>37</v>
      </c>
      <c r="E651" s="23" t="s">
        <v>1340</v>
      </c>
      <c r="F651" s="24">
        <v>1887.78</v>
      </c>
      <c r="G651" s="6">
        <f t="shared" si="146"/>
        <v>188.77799999999999</v>
      </c>
      <c r="H651" s="6">
        <f t="shared" si="147"/>
        <v>188.77799999999999</v>
      </c>
      <c r="I651" s="6">
        <f t="shared" si="144"/>
        <v>188.77799999999999</v>
      </c>
      <c r="J651" s="6">
        <f t="shared" si="145"/>
        <v>188.77799999999999</v>
      </c>
      <c r="K651" s="6">
        <f t="shared" si="149"/>
        <v>755.11199999999997</v>
      </c>
      <c r="L651" s="6">
        <f t="shared" si="148"/>
        <v>1132.6680000000001</v>
      </c>
      <c r="M651" s="25" t="s">
        <v>2015</v>
      </c>
    </row>
    <row r="652" spans="1:13" ht="45" x14ac:dyDescent="0.25">
      <c r="A652" s="1" t="s">
        <v>1349</v>
      </c>
      <c r="B652" s="17">
        <f t="shared" si="142"/>
        <v>646</v>
      </c>
      <c r="C652" s="5" t="s">
        <v>325</v>
      </c>
      <c r="D652" s="23" t="s">
        <v>37</v>
      </c>
      <c r="E652" s="23" t="s">
        <v>1340</v>
      </c>
      <c r="F652" s="24">
        <v>1887.78</v>
      </c>
      <c r="G652" s="6">
        <f t="shared" si="146"/>
        <v>188.77799999999999</v>
      </c>
      <c r="H652" s="6">
        <f t="shared" si="147"/>
        <v>188.77799999999999</v>
      </c>
      <c r="I652" s="6">
        <f t="shared" si="144"/>
        <v>188.77799999999999</v>
      </c>
      <c r="J652" s="6">
        <f t="shared" si="145"/>
        <v>188.77799999999999</v>
      </c>
      <c r="K652" s="6">
        <f t="shared" si="149"/>
        <v>755.11199999999997</v>
      </c>
      <c r="L652" s="6">
        <f t="shared" si="148"/>
        <v>1132.6680000000001</v>
      </c>
      <c r="M652" s="25" t="s">
        <v>2016</v>
      </c>
    </row>
    <row r="653" spans="1:13" ht="75" x14ac:dyDescent="0.25">
      <c r="A653" s="1" t="s">
        <v>1349</v>
      </c>
      <c r="B653" s="17">
        <f t="shared" si="142"/>
        <v>647</v>
      </c>
      <c r="C653" s="5" t="s">
        <v>324</v>
      </c>
      <c r="D653" s="23" t="s">
        <v>37</v>
      </c>
      <c r="E653" s="23" t="s">
        <v>1340</v>
      </c>
      <c r="F653" s="24">
        <v>1887.78</v>
      </c>
      <c r="G653" s="6">
        <f t="shared" si="146"/>
        <v>188.77799999999999</v>
      </c>
      <c r="H653" s="6">
        <f t="shared" si="147"/>
        <v>188.77799999999999</v>
      </c>
      <c r="I653" s="6">
        <f t="shared" si="144"/>
        <v>188.77799999999999</v>
      </c>
      <c r="J653" s="6">
        <f t="shared" si="145"/>
        <v>188.77799999999999</v>
      </c>
      <c r="K653" s="6">
        <f t="shared" si="149"/>
        <v>755.11199999999997</v>
      </c>
      <c r="L653" s="6">
        <f t="shared" si="148"/>
        <v>1132.6680000000001</v>
      </c>
      <c r="M653" s="25" t="s">
        <v>2017</v>
      </c>
    </row>
    <row r="654" spans="1:13" ht="60" x14ac:dyDescent="0.25">
      <c r="A654" s="1" t="s">
        <v>1349</v>
      </c>
      <c r="B654" s="17">
        <f t="shared" si="142"/>
        <v>648</v>
      </c>
      <c r="C654" s="5" t="s">
        <v>323</v>
      </c>
      <c r="D654" s="23" t="s">
        <v>37</v>
      </c>
      <c r="E654" s="23" t="s">
        <v>1340</v>
      </c>
      <c r="F654" s="24">
        <v>1887.78</v>
      </c>
      <c r="G654" s="6">
        <f t="shared" si="146"/>
        <v>188.77799999999999</v>
      </c>
      <c r="H654" s="6">
        <f t="shared" si="147"/>
        <v>188.77799999999999</v>
      </c>
      <c r="I654" s="6">
        <f t="shared" si="144"/>
        <v>188.77799999999999</v>
      </c>
      <c r="J654" s="6">
        <f t="shared" si="145"/>
        <v>188.77799999999999</v>
      </c>
      <c r="K654" s="6">
        <f t="shared" si="149"/>
        <v>755.11199999999997</v>
      </c>
      <c r="L654" s="6">
        <f t="shared" si="148"/>
        <v>1132.6680000000001</v>
      </c>
      <c r="M654" s="25" t="s">
        <v>2018</v>
      </c>
    </row>
    <row r="655" spans="1:13" ht="60" x14ac:dyDescent="0.25">
      <c r="A655" s="1" t="s">
        <v>1349</v>
      </c>
      <c r="B655" s="17">
        <f t="shared" ref="B655:B718" si="150">B654+1</f>
        <v>649</v>
      </c>
      <c r="C655" s="5" t="s">
        <v>322</v>
      </c>
      <c r="D655" s="23" t="s">
        <v>37</v>
      </c>
      <c r="E655" s="23" t="s">
        <v>1340</v>
      </c>
      <c r="F655" s="24">
        <v>1930.85</v>
      </c>
      <c r="G655" s="6">
        <f t="shared" si="146"/>
        <v>193.08500000000001</v>
      </c>
      <c r="H655" s="6">
        <f t="shared" si="147"/>
        <v>193.08500000000001</v>
      </c>
      <c r="I655" s="6">
        <f t="shared" si="144"/>
        <v>193.08500000000001</v>
      </c>
      <c r="J655" s="6">
        <f t="shared" si="145"/>
        <v>193.08500000000001</v>
      </c>
      <c r="K655" s="6">
        <f t="shared" si="149"/>
        <v>772.34</v>
      </c>
      <c r="L655" s="6">
        <f t="shared" si="148"/>
        <v>1158.5099999999998</v>
      </c>
      <c r="M655" s="25" t="s">
        <v>2019</v>
      </c>
    </row>
    <row r="656" spans="1:13" ht="45" x14ac:dyDescent="0.25">
      <c r="A656" s="1" t="s">
        <v>1349</v>
      </c>
      <c r="B656" s="17">
        <f t="shared" si="150"/>
        <v>650</v>
      </c>
      <c r="C656" s="5" t="s">
        <v>321</v>
      </c>
      <c r="D656" s="23" t="s">
        <v>37</v>
      </c>
      <c r="E656" s="23" t="s">
        <v>1340</v>
      </c>
      <c r="F656" s="24">
        <v>2788</v>
      </c>
      <c r="G656" s="6">
        <f t="shared" si="146"/>
        <v>278.8</v>
      </c>
      <c r="H656" s="6">
        <f t="shared" si="147"/>
        <v>278.8</v>
      </c>
      <c r="I656" s="6">
        <f t="shared" si="144"/>
        <v>278.8</v>
      </c>
      <c r="J656" s="6">
        <f t="shared" si="145"/>
        <v>278.8</v>
      </c>
      <c r="K656" s="6">
        <f t="shared" si="149"/>
        <v>1115.2</v>
      </c>
      <c r="L656" s="6">
        <f t="shared" si="148"/>
        <v>1672.8</v>
      </c>
      <c r="M656" s="25" t="s">
        <v>2020</v>
      </c>
    </row>
    <row r="657" spans="1:13" ht="45" x14ac:dyDescent="0.25">
      <c r="A657" s="1" t="s">
        <v>1349</v>
      </c>
      <c r="B657" s="17">
        <f t="shared" si="150"/>
        <v>651</v>
      </c>
      <c r="C657" s="5" t="s">
        <v>320</v>
      </c>
      <c r="D657" s="23" t="s">
        <v>37</v>
      </c>
      <c r="E657" s="23" t="s">
        <v>1340</v>
      </c>
      <c r="F657" s="24">
        <v>2869</v>
      </c>
      <c r="G657" s="6">
        <f t="shared" si="146"/>
        <v>286.89999999999998</v>
      </c>
      <c r="H657" s="6">
        <f t="shared" si="147"/>
        <v>286.89999999999998</v>
      </c>
      <c r="I657" s="6">
        <f t="shared" si="144"/>
        <v>286.89999999999998</v>
      </c>
      <c r="J657" s="6">
        <f t="shared" si="145"/>
        <v>286.89999999999998</v>
      </c>
      <c r="K657" s="6">
        <f t="shared" si="149"/>
        <v>1147.5999999999999</v>
      </c>
      <c r="L657" s="6">
        <f t="shared" si="148"/>
        <v>1721.4</v>
      </c>
      <c r="M657" s="25" t="s">
        <v>2021</v>
      </c>
    </row>
    <row r="658" spans="1:13" ht="45" x14ac:dyDescent="0.25">
      <c r="A658" s="1" t="s">
        <v>1349</v>
      </c>
      <c r="B658" s="17">
        <f t="shared" si="150"/>
        <v>652</v>
      </c>
      <c r="C658" s="5" t="s">
        <v>319</v>
      </c>
      <c r="D658" s="23" t="s">
        <v>37</v>
      </c>
      <c r="E658" s="23" t="s">
        <v>1340</v>
      </c>
      <c r="F658" s="24">
        <v>2788</v>
      </c>
      <c r="G658" s="6">
        <f t="shared" si="146"/>
        <v>278.8</v>
      </c>
      <c r="H658" s="6">
        <f t="shared" si="147"/>
        <v>278.8</v>
      </c>
      <c r="I658" s="6">
        <f t="shared" si="144"/>
        <v>278.8</v>
      </c>
      <c r="J658" s="6">
        <f t="shared" si="145"/>
        <v>278.8</v>
      </c>
      <c r="K658" s="6">
        <f t="shared" si="149"/>
        <v>1115.2</v>
      </c>
      <c r="L658" s="6">
        <f t="shared" si="148"/>
        <v>1672.8</v>
      </c>
      <c r="M658" s="25" t="s">
        <v>2022</v>
      </c>
    </row>
    <row r="659" spans="1:13" ht="45" x14ac:dyDescent="0.25">
      <c r="A659" s="1" t="s">
        <v>1349</v>
      </c>
      <c r="B659" s="17">
        <f t="shared" si="150"/>
        <v>653</v>
      </c>
      <c r="C659" s="5" t="s">
        <v>318</v>
      </c>
      <c r="D659" s="23" t="s">
        <v>37</v>
      </c>
      <c r="E659" s="23" t="s">
        <v>1340</v>
      </c>
      <c r="F659" s="24">
        <v>3500</v>
      </c>
      <c r="G659" s="6">
        <f t="shared" si="146"/>
        <v>350</v>
      </c>
      <c r="H659" s="6">
        <f t="shared" si="147"/>
        <v>350</v>
      </c>
      <c r="I659" s="6">
        <f t="shared" si="144"/>
        <v>350</v>
      </c>
      <c r="J659" s="6">
        <f t="shared" si="145"/>
        <v>350</v>
      </c>
      <c r="K659" s="6">
        <f t="shared" si="149"/>
        <v>1400</v>
      </c>
      <c r="L659" s="6">
        <f t="shared" si="148"/>
        <v>2100</v>
      </c>
      <c r="M659" s="25" t="s">
        <v>2023</v>
      </c>
    </row>
    <row r="660" spans="1:13" ht="45" x14ac:dyDescent="0.25">
      <c r="A660" s="1" t="s">
        <v>1349</v>
      </c>
      <c r="B660" s="17">
        <f t="shared" si="150"/>
        <v>654</v>
      </c>
      <c r="C660" s="5" t="s">
        <v>1164</v>
      </c>
      <c r="D660" s="5" t="s">
        <v>37</v>
      </c>
      <c r="E660" s="23" t="s">
        <v>1340</v>
      </c>
      <c r="F660" s="24">
        <v>3010.2</v>
      </c>
      <c r="G660" s="6">
        <v>0</v>
      </c>
      <c r="H660" s="6">
        <v>0</v>
      </c>
      <c r="I660" s="6">
        <f t="shared" ref="I660:I662" si="151">SUM(F660*10%)</f>
        <v>301.02</v>
      </c>
      <c r="J660" s="6">
        <f>SUM(F660*10%)</f>
        <v>301.02</v>
      </c>
      <c r="K660" s="6">
        <f t="shared" si="149"/>
        <v>602.04</v>
      </c>
      <c r="L660" s="6">
        <f t="shared" si="148"/>
        <v>2408.16</v>
      </c>
      <c r="M660" s="25" t="s">
        <v>2024</v>
      </c>
    </row>
    <row r="661" spans="1:13" ht="45" x14ac:dyDescent="0.25">
      <c r="A661" s="1" t="s">
        <v>1349</v>
      </c>
      <c r="B661" s="17">
        <f t="shared" si="150"/>
        <v>655</v>
      </c>
      <c r="C661" s="5" t="s">
        <v>1163</v>
      </c>
      <c r="D661" s="5" t="s">
        <v>37</v>
      </c>
      <c r="E661" s="23" t="s">
        <v>1340</v>
      </c>
      <c r="F661" s="24">
        <v>3010.2</v>
      </c>
      <c r="G661" s="6">
        <v>0</v>
      </c>
      <c r="H661" s="6">
        <v>0</v>
      </c>
      <c r="I661" s="6">
        <f t="shared" si="151"/>
        <v>301.02</v>
      </c>
      <c r="J661" s="6">
        <f>SUM(F661*10%)</f>
        <v>301.02</v>
      </c>
      <c r="K661" s="6">
        <f t="shared" si="149"/>
        <v>602.04</v>
      </c>
      <c r="L661" s="6">
        <f t="shared" si="148"/>
        <v>2408.16</v>
      </c>
      <c r="M661" s="25" t="s">
        <v>2025</v>
      </c>
    </row>
    <row r="662" spans="1:13" ht="45" x14ac:dyDescent="0.25">
      <c r="A662" s="1" t="s">
        <v>1349</v>
      </c>
      <c r="B662" s="17">
        <f t="shared" si="150"/>
        <v>656</v>
      </c>
      <c r="C662" s="5" t="s">
        <v>1162</v>
      </c>
      <c r="D662" s="5" t="s">
        <v>37</v>
      </c>
      <c r="E662" s="23" t="s">
        <v>1340</v>
      </c>
      <c r="F662" s="24">
        <v>3010.2</v>
      </c>
      <c r="G662" s="6">
        <v>0</v>
      </c>
      <c r="H662" s="6">
        <v>0</v>
      </c>
      <c r="I662" s="6">
        <f t="shared" si="151"/>
        <v>301.02</v>
      </c>
      <c r="J662" s="6">
        <f>SUM(F662*10%)</f>
        <v>301.02</v>
      </c>
      <c r="K662" s="6">
        <f t="shared" si="149"/>
        <v>602.04</v>
      </c>
      <c r="L662" s="6">
        <f t="shared" si="148"/>
        <v>2408.16</v>
      </c>
      <c r="M662" s="25" t="s">
        <v>2026</v>
      </c>
    </row>
    <row r="663" spans="1:13" ht="30" x14ac:dyDescent="0.25">
      <c r="A663" s="1" t="s">
        <v>1349</v>
      </c>
      <c r="B663" s="17">
        <f t="shared" si="150"/>
        <v>657</v>
      </c>
      <c r="C663" s="5" t="s">
        <v>317</v>
      </c>
      <c r="D663" s="23" t="s">
        <v>37</v>
      </c>
      <c r="E663" s="23" t="s">
        <v>1340</v>
      </c>
      <c r="F663" s="24">
        <v>2708.34</v>
      </c>
      <c r="G663" s="6">
        <f t="shared" si="146"/>
        <v>270.834</v>
      </c>
      <c r="H663" s="6">
        <f t="shared" si="147"/>
        <v>270.834</v>
      </c>
      <c r="I663" s="6">
        <f>SUM(F663)*10/100</f>
        <v>270.834</v>
      </c>
      <c r="J663" s="6">
        <f>SUM(F663)*10/100</f>
        <v>270.834</v>
      </c>
      <c r="K663" s="6">
        <f t="shared" si="149"/>
        <v>1083.336</v>
      </c>
      <c r="L663" s="6">
        <f t="shared" si="148"/>
        <v>1625.0040000000001</v>
      </c>
      <c r="M663" s="25" t="s">
        <v>2027</v>
      </c>
    </row>
    <row r="664" spans="1:13" ht="30" x14ac:dyDescent="0.25">
      <c r="A664" s="1" t="s">
        <v>1349</v>
      </c>
      <c r="B664" s="17">
        <f t="shared" si="150"/>
        <v>658</v>
      </c>
      <c r="C664" s="5" t="s">
        <v>316</v>
      </c>
      <c r="D664" s="23" t="s">
        <v>37</v>
      </c>
      <c r="E664" s="23" t="s">
        <v>1340</v>
      </c>
      <c r="F664" s="24">
        <v>2708.34</v>
      </c>
      <c r="G664" s="6">
        <f t="shared" si="146"/>
        <v>270.834</v>
      </c>
      <c r="H664" s="6">
        <f t="shared" si="147"/>
        <v>270.834</v>
      </c>
      <c r="I664" s="6">
        <f>SUM(F664)*10/100</f>
        <v>270.834</v>
      </c>
      <c r="J664" s="6">
        <f>SUM(F664)*10/100</f>
        <v>270.834</v>
      </c>
      <c r="K664" s="6">
        <f t="shared" si="149"/>
        <v>1083.336</v>
      </c>
      <c r="L664" s="6">
        <f t="shared" si="148"/>
        <v>1625.0040000000001</v>
      </c>
      <c r="M664" s="25" t="s">
        <v>2028</v>
      </c>
    </row>
    <row r="665" spans="1:13" ht="30" x14ac:dyDescent="0.25">
      <c r="A665" s="1" t="s">
        <v>1349</v>
      </c>
      <c r="B665" s="17">
        <f t="shared" si="150"/>
        <v>659</v>
      </c>
      <c r="C665" s="5" t="s">
        <v>315</v>
      </c>
      <c r="D665" s="23" t="s">
        <v>37</v>
      </c>
      <c r="E665" s="23" t="s">
        <v>1340</v>
      </c>
      <c r="F665" s="24">
        <v>2708.35</v>
      </c>
      <c r="G665" s="6">
        <f t="shared" si="146"/>
        <v>270.83499999999998</v>
      </c>
      <c r="H665" s="6">
        <f t="shared" si="147"/>
        <v>270.83499999999998</v>
      </c>
      <c r="I665" s="6">
        <f>SUM(F665)*10/100</f>
        <v>270.83499999999998</v>
      </c>
      <c r="J665" s="6">
        <f>SUM(F665)*10/100</f>
        <v>270.83499999999998</v>
      </c>
      <c r="K665" s="6">
        <f t="shared" si="149"/>
        <v>1083.3399999999999</v>
      </c>
      <c r="L665" s="6">
        <f t="shared" si="148"/>
        <v>1625.01</v>
      </c>
      <c r="M665" s="25" t="s">
        <v>2029</v>
      </c>
    </row>
    <row r="666" spans="1:13" ht="30" x14ac:dyDescent="0.25">
      <c r="A666" s="1" t="s">
        <v>1349</v>
      </c>
      <c r="B666" s="17">
        <f t="shared" si="150"/>
        <v>660</v>
      </c>
      <c r="C666" s="5" t="s">
        <v>314</v>
      </c>
      <c r="D666" s="23" t="s">
        <v>37</v>
      </c>
      <c r="E666" s="23" t="s">
        <v>1340</v>
      </c>
      <c r="F666" s="24">
        <v>2708.35</v>
      </c>
      <c r="G666" s="6">
        <f t="shared" si="146"/>
        <v>270.83499999999998</v>
      </c>
      <c r="H666" s="6">
        <f t="shared" si="147"/>
        <v>270.83499999999998</v>
      </c>
      <c r="I666" s="6">
        <f>SUM(F666)*10/100</f>
        <v>270.83499999999998</v>
      </c>
      <c r="J666" s="6">
        <f>SUM(F666)*10/100</f>
        <v>270.83499999999998</v>
      </c>
      <c r="K666" s="6">
        <f t="shared" si="149"/>
        <v>1083.3399999999999</v>
      </c>
      <c r="L666" s="6">
        <f t="shared" si="148"/>
        <v>1625.01</v>
      </c>
      <c r="M666" s="25" t="s">
        <v>2030</v>
      </c>
    </row>
    <row r="667" spans="1:13" ht="60" x14ac:dyDescent="0.25">
      <c r="A667" s="1" t="s">
        <v>1349</v>
      </c>
      <c r="B667" s="17">
        <f t="shared" si="150"/>
        <v>661</v>
      </c>
      <c r="C667" s="5" t="s">
        <v>1161</v>
      </c>
      <c r="D667" s="5" t="s">
        <v>37</v>
      </c>
      <c r="E667" s="23" t="s">
        <v>1340</v>
      </c>
      <c r="F667" s="24">
        <v>1680</v>
      </c>
      <c r="G667" s="6">
        <v>0</v>
      </c>
      <c r="H667" s="6">
        <v>0</v>
      </c>
      <c r="I667" s="6">
        <f t="shared" ref="I667:I673" si="152">SUM(F667*10%)</f>
        <v>168</v>
      </c>
      <c r="J667" s="6">
        <f t="shared" ref="J667:J673" si="153">SUM(F667*10%)</f>
        <v>168</v>
      </c>
      <c r="K667" s="6">
        <f t="shared" si="149"/>
        <v>336</v>
      </c>
      <c r="L667" s="6">
        <f t="shared" si="148"/>
        <v>1344</v>
      </c>
      <c r="M667" s="25" t="s">
        <v>2031</v>
      </c>
    </row>
    <row r="668" spans="1:13" ht="60" x14ac:dyDescent="0.25">
      <c r="A668" s="1" t="s">
        <v>1349</v>
      </c>
      <c r="B668" s="17">
        <f t="shared" si="150"/>
        <v>662</v>
      </c>
      <c r="C668" s="5" t="s">
        <v>1160</v>
      </c>
      <c r="D668" s="5" t="s">
        <v>37</v>
      </c>
      <c r="E668" s="23" t="s">
        <v>1340</v>
      </c>
      <c r="F668" s="24">
        <v>1680</v>
      </c>
      <c r="G668" s="6">
        <v>0</v>
      </c>
      <c r="H668" s="6">
        <v>0</v>
      </c>
      <c r="I668" s="6">
        <f t="shared" si="152"/>
        <v>168</v>
      </c>
      <c r="J668" s="6">
        <f t="shared" si="153"/>
        <v>168</v>
      </c>
      <c r="K668" s="6">
        <f t="shared" si="149"/>
        <v>336</v>
      </c>
      <c r="L668" s="6">
        <f t="shared" si="148"/>
        <v>1344</v>
      </c>
      <c r="M668" s="25" t="s">
        <v>2032</v>
      </c>
    </row>
    <row r="669" spans="1:13" ht="60" x14ac:dyDescent="0.25">
      <c r="A669" s="1" t="s">
        <v>1349</v>
      </c>
      <c r="B669" s="17">
        <f t="shared" si="150"/>
        <v>663</v>
      </c>
      <c r="C669" s="5" t="s">
        <v>1159</v>
      </c>
      <c r="D669" s="5" t="s">
        <v>37</v>
      </c>
      <c r="E669" s="23" t="s">
        <v>1340</v>
      </c>
      <c r="F669" s="24">
        <v>1681</v>
      </c>
      <c r="G669" s="6">
        <v>0</v>
      </c>
      <c r="H669" s="6">
        <v>0</v>
      </c>
      <c r="I669" s="6">
        <f t="shared" si="152"/>
        <v>168.10000000000002</v>
      </c>
      <c r="J669" s="6">
        <f t="shared" si="153"/>
        <v>168.10000000000002</v>
      </c>
      <c r="K669" s="6">
        <f t="shared" si="149"/>
        <v>336.20000000000005</v>
      </c>
      <c r="L669" s="6">
        <f t="shared" si="148"/>
        <v>1344.8</v>
      </c>
      <c r="M669" s="25" t="s">
        <v>2033</v>
      </c>
    </row>
    <row r="670" spans="1:13" ht="60" x14ac:dyDescent="0.25">
      <c r="A670" s="1" t="s">
        <v>1349</v>
      </c>
      <c r="B670" s="17">
        <f t="shared" si="150"/>
        <v>664</v>
      </c>
      <c r="C670" s="5" t="s">
        <v>1158</v>
      </c>
      <c r="D670" s="5" t="s">
        <v>37</v>
      </c>
      <c r="E670" s="23" t="s">
        <v>1340</v>
      </c>
      <c r="F670" s="24">
        <v>7100</v>
      </c>
      <c r="G670" s="6">
        <v>0</v>
      </c>
      <c r="H670" s="6">
        <v>0</v>
      </c>
      <c r="I670" s="6">
        <f t="shared" si="152"/>
        <v>710</v>
      </c>
      <c r="J670" s="6">
        <f t="shared" si="153"/>
        <v>710</v>
      </c>
      <c r="K670" s="6">
        <f t="shared" si="149"/>
        <v>1420</v>
      </c>
      <c r="L670" s="6">
        <f t="shared" si="148"/>
        <v>5680</v>
      </c>
      <c r="M670" s="25" t="s">
        <v>2034</v>
      </c>
    </row>
    <row r="671" spans="1:13" ht="60" x14ac:dyDescent="0.25">
      <c r="A671" s="1" t="s">
        <v>1349</v>
      </c>
      <c r="B671" s="17">
        <f t="shared" si="150"/>
        <v>665</v>
      </c>
      <c r="C671" s="5" t="s">
        <v>1157</v>
      </c>
      <c r="D671" s="5" t="s">
        <v>37</v>
      </c>
      <c r="E671" s="23" t="s">
        <v>1340</v>
      </c>
      <c r="F671" s="24">
        <v>1681</v>
      </c>
      <c r="G671" s="6">
        <v>0</v>
      </c>
      <c r="H671" s="6">
        <v>0</v>
      </c>
      <c r="I671" s="6">
        <f t="shared" si="152"/>
        <v>168.10000000000002</v>
      </c>
      <c r="J671" s="6">
        <f t="shared" si="153"/>
        <v>168.10000000000002</v>
      </c>
      <c r="K671" s="6">
        <f t="shared" si="149"/>
        <v>336.20000000000005</v>
      </c>
      <c r="L671" s="6">
        <f t="shared" si="148"/>
        <v>1344.8</v>
      </c>
      <c r="M671" s="25" t="s">
        <v>2035</v>
      </c>
    </row>
    <row r="672" spans="1:13" ht="60" x14ac:dyDescent="0.25">
      <c r="A672" s="1" t="s">
        <v>1349</v>
      </c>
      <c r="B672" s="17">
        <f t="shared" si="150"/>
        <v>666</v>
      </c>
      <c r="C672" s="5" t="s">
        <v>1156</v>
      </c>
      <c r="D672" s="5" t="s">
        <v>37</v>
      </c>
      <c r="E672" s="23" t="s">
        <v>1340</v>
      </c>
      <c r="F672" s="24">
        <v>6000</v>
      </c>
      <c r="G672" s="6">
        <v>0</v>
      </c>
      <c r="H672" s="6">
        <v>0</v>
      </c>
      <c r="I672" s="6">
        <f t="shared" si="152"/>
        <v>600</v>
      </c>
      <c r="J672" s="6">
        <f t="shared" si="153"/>
        <v>600</v>
      </c>
      <c r="K672" s="6">
        <f t="shared" si="149"/>
        <v>1200</v>
      </c>
      <c r="L672" s="6">
        <f t="shared" si="148"/>
        <v>4800</v>
      </c>
      <c r="M672" s="25" t="s">
        <v>2036</v>
      </c>
    </row>
    <row r="673" spans="1:13" ht="60" x14ac:dyDescent="0.25">
      <c r="A673" s="1" t="s">
        <v>1349</v>
      </c>
      <c r="B673" s="17">
        <f t="shared" si="150"/>
        <v>667</v>
      </c>
      <c r="C673" s="5" t="s">
        <v>1155</v>
      </c>
      <c r="D673" s="5" t="s">
        <v>37</v>
      </c>
      <c r="E673" s="23" t="s">
        <v>1340</v>
      </c>
      <c r="F673" s="24">
        <v>6000</v>
      </c>
      <c r="G673" s="6">
        <v>0</v>
      </c>
      <c r="H673" s="6">
        <v>0</v>
      </c>
      <c r="I673" s="6">
        <f t="shared" si="152"/>
        <v>600</v>
      </c>
      <c r="J673" s="6">
        <f t="shared" si="153"/>
        <v>600</v>
      </c>
      <c r="K673" s="6">
        <f t="shared" si="149"/>
        <v>1200</v>
      </c>
      <c r="L673" s="6">
        <f t="shared" si="148"/>
        <v>4800</v>
      </c>
      <c r="M673" s="25" t="s">
        <v>2037</v>
      </c>
    </row>
    <row r="674" spans="1:13" ht="45" x14ac:dyDescent="0.25">
      <c r="A674" s="1" t="s">
        <v>1349</v>
      </c>
      <c r="B674" s="17">
        <f t="shared" si="150"/>
        <v>668</v>
      </c>
      <c r="C674" s="5" t="s">
        <v>53</v>
      </c>
      <c r="D674" s="23" t="s">
        <v>37</v>
      </c>
      <c r="E674" s="23" t="s">
        <v>1342</v>
      </c>
      <c r="F674" s="24">
        <v>4953</v>
      </c>
      <c r="G674" s="6">
        <f t="shared" si="146"/>
        <v>495.3</v>
      </c>
      <c r="H674" s="6">
        <f t="shared" si="147"/>
        <v>495.3</v>
      </c>
      <c r="I674" s="6">
        <f t="shared" ref="I674:I690" si="154">SUM(F674)*10/100</f>
        <v>495.3</v>
      </c>
      <c r="J674" s="6">
        <f t="shared" ref="J674:J690" si="155">SUM(F674)*10/100</f>
        <v>495.3</v>
      </c>
      <c r="K674" s="6">
        <f t="shared" si="149"/>
        <v>1981.2</v>
      </c>
      <c r="L674" s="6">
        <f t="shared" si="148"/>
        <v>2971.8</v>
      </c>
      <c r="M674" s="25" t="s">
        <v>2038</v>
      </c>
    </row>
    <row r="675" spans="1:13" ht="45" x14ac:dyDescent="0.25">
      <c r="A675" s="1" t="s">
        <v>1349</v>
      </c>
      <c r="B675" s="17">
        <f t="shared" si="150"/>
        <v>669</v>
      </c>
      <c r="C675" s="5" t="s">
        <v>52</v>
      </c>
      <c r="D675" s="23" t="s">
        <v>37</v>
      </c>
      <c r="E675" s="23" t="s">
        <v>1342</v>
      </c>
      <c r="F675" s="24">
        <v>2788</v>
      </c>
      <c r="G675" s="6">
        <f t="shared" si="146"/>
        <v>278.8</v>
      </c>
      <c r="H675" s="6">
        <f t="shared" si="147"/>
        <v>278.8</v>
      </c>
      <c r="I675" s="6">
        <f t="shared" si="154"/>
        <v>278.8</v>
      </c>
      <c r="J675" s="6">
        <f t="shared" si="155"/>
        <v>278.8</v>
      </c>
      <c r="K675" s="6">
        <f t="shared" si="149"/>
        <v>1115.2</v>
      </c>
      <c r="L675" s="6">
        <f t="shared" si="148"/>
        <v>1672.8</v>
      </c>
      <c r="M675" s="25" t="s">
        <v>2039</v>
      </c>
    </row>
    <row r="676" spans="1:13" ht="45" x14ac:dyDescent="0.25">
      <c r="A676" s="1" t="s">
        <v>1349</v>
      </c>
      <c r="B676" s="17">
        <f t="shared" si="150"/>
        <v>670</v>
      </c>
      <c r="C676" s="5" t="s">
        <v>51</v>
      </c>
      <c r="D676" s="23" t="s">
        <v>37</v>
      </c>
      <c r="E676" s="23" t="s">
        <v>1342</v>
      </c>
      <c r="F676" s="24">
        <v>6571</v>
      </c>
      <c r="G676" s="6">
        <f t="shared" si="146"/>
        <v>657.1</v>
      </c>
      <c r="H676" s="6">
        <f t="shared" si="147"/>
        <v>657.1</v>
      </c>
      <c r="I676" s="6">
        <f t="shared" si="154"/>
        <v>657.1</v>
      </c>
      <c r="J676" s="6">
        <f t="shared" si="155"/>
        <v>657.1</v>
      </c>
      <c r="K676" s="6">
        <f t="shared" si="149"/>
        <v>2628.4</v>
      </c>
      <c r="L676" s="6">
        <f t="shared" si="148"/>
        <v>3942.6</v>
      </c>
      <c r="M676" s="25" t="s">
        <v>2040</v>
      </c>
    </row>
    <row r="677" spans="1:13" ht="60" x14ac:dyDescent="0.25">
      <c r="A677" s="1" t="s">
        <v>1349</v>
      </c>
      <c r="B677" s="17">
        <f t="shared" si="150"/>
        <v>671</v>
      </c>
      <c r="C677" s="5" t="s">
        <v>50</v>
      </c>
      <c r="D677" s="23" t="s">
        <v>37</v>
      </c>
      <c r="E677" s="23" t="s">
        <v>1342</v>
      </c>
      <c r="F677" s="24">
        <v>12259</v>
      </c>
      <c r="G677" s="6">
        <f t="shared" si="146"/>
        <v>1225.9000000000001</v>
      </c>
      <c r="H677" s="6">
        <f t="shared" si="147"/>
        <v>1225.9000000000001</v>
      </c>
      <c r="I677" s="6">
        <f t="shared" si="154"/>
        <v>1225.9000000000001</v>
      </c>
      <c r="J677" s="6">
        <f t="shared" si="155"/>
        <v>1225.9000000000001</v>
      </c>
      <c r="K677" s="6">
        <f t="shared" si="149"/>
        <v>4903.6000000000004</v>
      </c>
      <c r="L677" s="6">
        <f t="shared" si="148"/>
        <v>7355.4</v>
      </c>
      <c r="M677" s="25" t="s">
        <v>2041</v>
      </c>
    </row>
    <row r="678" spans="1:13" ht="45" x14ac:dyDescent="0.25">
      <c r="A678" s="1" t="s">
        <v>1349</v>
      </c>
      <c r="B678" s="17">
        <f t="shared" si="150"/>
        <v>672</v>
      </c>
      <c r="C678" s="5" t="s">
        <v>49</v>
      </c>
      <c r="D678" s="23" t="s">
        <v>37</v>
      </c>
      <c r="E678" s="23" t="s">
        <v>1342</v>
      </c>
      <c r="F678" s="24">
        <v>2409</v>
      </c>
      <c r="G678" s="6">
        <f t="shared" ref="G678:G723" si="156">SUM(F678)*10/100</f>
        <v>240.9</v>
      </c>
      <c r="H678" s="6">
        <f t="shared" ref="H678:H690" si="157">SUM(F678)*10/100</f>
        <v>240.9</v>
      </c>
      <c r="I678" s="6">
        <f t="shared" si="154"/>
        <v>240.9</v>
      </c>
      <c r="J678" s="6">
        <f t="shared" si="155"/>
        <v>240.9</v>
      </c>
      <c r="K678" s="6">
        <f t="shared" si="149"/>
        <v>963.6</v>
      </c>
      <c r="L678" s="6">
        <f t="shared" si="148"/>
        <v>1445.4</v>
      </c>
      <c r="M678" s="25" t="s">
        <v>2042</v>
      </c>
    </row>
    <row r="679" spans="1:13" ht="45" x14ac:dyDescent="0.25">
      <c r="A679" s="1" t="s">
        <v>1349</v>
      </c>
      <c r="B679" s="17">
        <f t="shared" si="150"/>
        <v>673</v>
      </c>
      <c r="C679" s="5" t="s">
        <v>48</v>
      </c>
      <c r="D679" s="23" t="s">
        <v>37</v>
      </c>
      <c r="E679" s="23" t="s">
        <v>1342</v>
      </c>
      <c r="F679" s="24">
        <v>2409</v>
      </c>
      <c r="G679" s="6">
        <f t="shared" si="156"/>
        <v>240.9</v>
      </c>
      <c r="H679" s="6">
        <f t="shared" si="157"/>
        <v>240.9</v>
      </c>
      <c r="I679" s="6">
        <f t="shared" si="154"/>
        <v>240.9</v>
      </c>
      <c r="J679" s="6">
        <f t="shared" si="155"/>
        <v>240.9</v>
      </c>
      <c r="K679" s="6">
        <f t="shared" si="149"/>
        <v>963.6</v>
      </c>
      <c r="L679" s="6">
        <f t="shared" si="148"/>
        <v>1445.4</v>
      </c>
      <c r="M679" s="25" t="s">
        <v>2043</v>
      </c>
    </row>
    <row r="680" spans="1:13" ht="45" x14ac:dyDescent="0.25">
      <c r="A680" s="1" t="s">
        <v>1349</v>
      </c>
      <c r="B680" s="17">
        <f t="shared" si="150"/>
        <v>674</v>
      </c>
      <c r="C680" s="5" t="s">
        <v>47</v>
      </c>
      <c r="D680" s="23" t="s">
        <v>37</v>
      </c>
      <c r="E680" s="23" t="s">
        <v>1342</v>
      </c>
      <c r="F680" s="24">
        <v>2409</v>
      </c>
      <c r="G680" s="6">
        <f t="shared" si="156"/>
        <v>240.9</v>
      </c>
      <c r="H680" s="6">
        <f t="shared" si="157"/>
        <v>240.9</v>
      </c>
      <c r="I680" s="6">
        <f t="shared" si="154"/>
        <v>240.9</v>
      </c>
      <c r="J680" s="6">
        <f t="shared" si="155"/>
        <v>240.9</v>
      </c>
      <c r="K680" s="6">
        <f t="shared" si="149"/>
        <v>963.6</v>
      </c>
      <c r="L680" s="6">
        <f t="shared" si="148"/>
        <v>1445.4</v>
      </c>
      <c r="M680" s="25" t="s">
        <v>2044</v>
      </c>
    </row>
    <row r="681" spans="1:13" ht="60" x14ac:dyDescent="0.25">
      <c r="A681" s="1" t="s">
        <v>1349</v>
      </c>
      <c r="B681" s="17">
        <f t="shared" si="150"/>
        <v>675</v>
      </c>
      <c r="C681" s="5" t="s">
        <v>46</v>
      </c>
      <c r="D681" s="23" t="s">
        <v>37</v>
      </c>
      <c r="E681" s="23" t="s">
        <v>1342</v>
      </c>
      <c r="F681" s="24">
        <v>2161</v>
      </c>
      <c r="G681" s="6">
        <f t="shared" si="156"/>
        <v>216.1</v>
      </c>
      <c r="H681" s="6">
        <f t="shared" si="157"/>
        <v>216.1</v>
      </c>
      <c r="I681" s="6">
        <f t="shared" si="154"/>
        <v>216.1</v>
      </c>
      <c r="J681" s="6">
        <f t="shared" si="155"/>
        <v>216.1</v>
      </c>
      <c r="K681" s="6">
        <f t="shared" si="149"/>
        <v>864.4</v>
      </c>
      <c r="L681" s="6">
        <f t="shared" si="148"/>
        <v>1296.5999999999999</v>
      </c>
      <c r="M681" s="25" t="s">
        <v>2045</v>
      </c>
    </row>
    <row r="682" spans="1:13" ht="45" x14ac:dyDescent="0.25">
      <c r="A682" s="1" t="s">
        <v>1349</v>
      </c>
      <c r="B682" s="17">
        <f t="shared" si="150"/>
        <v>676</v>
      </c>
      <c r="C682" s="5" t="s">
        <v>45</v>
      </c>
      <c r="D682" s="23" t="s">
        <v>37</v>
      </c>
      <c r="E682" s="23" t="s">
        <v>1342</v>
      </c>
      <c r="F682" s="24">
        <v>2161</v>
      </c>
      <c r="G682" s="6">
        <f t="shared" si="156"/>
        <v>216.1</v>
      </c>
      <c r="H682" s="6">
        <f t="shared" si="157"/>
        <v>216.1</v>
      </c>
      <c r="I682" s="6">
        <f t="shared" si="154"/>
        <v>216.1</v>
      </c>
      <c r="J682" s="6">
        <f t="shared" si="155"/>
        <v>216.1</v>
      </c>
      <c r="K682" s="6">
        <f t="shared" si="149"/>
        <v>864.4</v>
      </c>
      <c r="L682" s="6">
        <f t="shared" si="148"/>
        <v>1296.5999999999999</v>
      </c>
      <c r="M682" s="25" t="s">
        <v>2046</v>
      </c>
    </row>
    <row r="683" spans="1:13" ht="60" x14ac:dyDescent="0.25">
      <c r="A683" s="1" t="s">
        <v>1349</v>
      </c>
      <c r="B683" s="17">
        <f t="shared" si="150"/>
        <v>677</v>
      </c>
      <c r="C683" s="5" t="s">
        <v>44</v>
      </c>
      <c r="D683" s="23" t="s">
        <v>37</v>
      </c>
      <c r="E683" s="23" t="s">
        <v>1342</v>
      </c>
      <c r="F683" s="24">
        <v>2161</v>
      </c>
      <c r="G683" s="6">
        <f t="shared" si="156"/>
        <v>216.1</v>
      </c>
      <c r="H683" s="6">
        <f t="shared" si="157"/>
        <v>216.1</v>
      </c>
      <c r="I683" s="6">
        <f t="shared" si="154"/>
        <v>216.1</v>
      </c>
      <c r="J683" s="6">
        <f t="shared" si="155"/>
        <v>216.1</v>
      </c>
      <c r="K683" s="6">
        <f t="shared" si="149"/>
        <v>864.4</v>
      </c>
      <c r="L683" s="6">
        <f t="shared" si="148"/>
        <v>1296.5999999999999</v>
      </c>
      <c r="M683" s="25" t="s">
        <v>2047</v>
      </c>
    </row>
    <row r="684" spans="1:13" ht="45" x14ac:dyDescent="0.25">
      <c r="A684" s="1" t="s">
        <v>1349</v>
      </c>
      <c r="B684" s="17">
        <f t="shared" si="150"/>
        <v>678</v>
      </c>
      <c r="C684" s="5" t="s">
        <v>43</v>
      </c>
      <c r="D684" s="23" t="s">
        <v>37</v>
      </c>
      <c r="E684" s="23" t="s">
        <v>1342</v>
      </c>
      <c r="F684" s="24">
        <v>1887.78</v>
      </c>
      <c r="G684" s="6">
        <f t="shared" si="156"/>
        <v>188.77799999999999</v>
      </c>
      <c r="H684" s="6">
        <f t="shared" si="157"/>
        <v>188.77799999999999</v>
      </c>
      <c r="I684" s="6">
        <f t="shared" si="154"/>
        <v>188.77799999999999</v>
      </c>
      <c r="J684" s="6">
        <f t="shared" si="155"/>
        <v>188.77799999999999</v>
      </c>
      <c r="K684" s="6">
        <f t="shared" si="149"/>
        <v>755.11199999999997</v>
      </c>
      <c r="L684" s="6">
        <f t="shared" si="148"/>
        <v>1132.6680000000001</v>
      </c>
      <c r="M684" s="25" t="s">
        <v>2048</v>
      </c>
    </row>
    <row r="685" spans="1:13" ht="45" x14ac:dyDescent="0.25">
      <c r="A685" s="1" t="s">
        <v>1349</v>
      </c>
      <c r="B685" s="17">
        <f t="shared" si="150"/>
        <v>679</v>
      </c>
      <c r="C685" s="5" t="s">
        <v>42</v>
      </c>
      <c r="D685" s="23" t="s">
        <v>37</v>
      </c>
      <c r="E685" s="23" t="s">
        <v>1342</v>
      </c>
      <c r="F685" s="24">
        <v>2349</v>
      </c>
      <c r="G685" s="6">
        <f t="shared" si="156"/>
        <v>234.9</v>
      </c>
      <c r="H685" s="6">
        <f t="shared" si="157"/>
        <v>234.9</v>
      </c>
      <c r="I685" s="6">
        <f t="shared" si="154"/>
        <v>234.9</v>
      </c>
      <c r="J685" s="6">
        <f t="shared" si="155"/>
        <v>234.9</v>
      </c>
      <c r="K685" s="6">
        <f t="shared" si="149"/>
        <v>939.6</v>
      </c>
      <c r="L685" s="6">
        <f t="shared" si="148"/>
        <v>1409.4</v>
      </c>
      <c r="M685" s="25" t="s">
        <v>2049</v>
      </c>
    </row>
    <row r="686" spans="1:13" ht="45" x14ac:dyDescent="0.25">
      <c r="A686" s="1" t="s">
        <v>1349</v>
      </c>
      <c r="B686" s="17">
        <f t="shared" si="150"/>
        <v>680</v>
      </c>
      <c r="C686" s="5" t="s">
        <v>41</v>
      </c>
      <c r="D686" s="23" t="s">
        <v>37</v>
      </c>
      <c r="E686" s="23" t="s">
        <v>1342</v>
      </c>
      <c r="F686" s="24">
        <v>2869</v>
      </c>
      <c r="G686" s="6">
        <f t="shared" si="156"/>
        <v>286.89999999999998</v>
      </c>
      <c r="H686" s="6">
        <f t="shared" si="157"/>
        <v>286.89999999999998</v>
      </c>
      <c r="I686" s="6">
        <f t="shared" si="154"/>
        <v>286.89999999999998</v>
      </c>
      <c r="J686" s="6">
        <f t="shared" si="155"/>
        <v>286.89999999999998</v>
      </c>
      <c r="K686" s="6">
        <f t="shared" si="149"/>
        <v>1147.5999999999999</v>
      </c>
      <c r="L686" s="6">
        <f t="shared" si="148"/>
        <v>1721.4</v>
      </c>
      <c r="M686" s="25" t="s">
        <v>2050</v>
      </c>
    </row>
    <row r="687" spans="1:13" ht="45" x14ac:dyDescent="0.25">
      <c r="A687" s="1" t="s">
        <v>1349</v>
      </c>
      <c r="B687" s="17">
        <f t="shared" si="150"/>
        <v>681</v>
      </c>
      <c r="C687" s="5" t="s">
        <v>40</v>
      </c>
      <c r="D687" s="23" t="s">
        <v>37</v>
      </c>
      <c r="E687" s="23" t="s">
        <v>1342</v>
      </c>
      <c r="F687" s="24">
        <v>2869</v>
      </c>
      <c r="G687" s="6">
        <f t="shared" si="156"/>
        <v>286.89999999999998</v>
      </c>
      <c r="H687" s="6">
        <f t="shared" si="157"/>
        <v>286.89999999999998</v>
      </c>
      <c r="I687" s="6">
        <f t="shared" si="154"/>
        <v>286.89999999999998</v>
      </c>
      <c r="J687" s="6">
        <f t="shared" si="155"/>
        <v>286.89999999999998</v>
      </c>
      <c r="K687" s="6">
        <f t="shared" si="149"/>
        <v>1147.5999999999999</v>
      </c>
      <c r="L687" s="6">
        <f t="shared" si="148"/>
        <v>1721.4</v>
      </c>
      <c r="M687" s="25" t="s">
        <v>2051</v>
      </c>
    </row>
    <row r="688" spans="1:13" ht="60" x14ac:dyDescent="0.25">
      <c r="A688" s="1" t="s">
        <v>1349</v>
      </c>
      <c r="B688" s="17">
        <f t="shared" si="150"/>
        <v>682</v>
      </c>
      <c r="C688" s="5" t="s">
        <v>39</v>
      </c>
      <c r="D688" s="23" t="s">
        <v>37</v>
      </c>
      <c r="E688" s="23" t="s">
        <v>1342</v>
      </c>
      <c r="F688" s="24">
        <v>2398</v>
      </c>
      <c r="G688" s="6">
        <f t="shared" si="156"/>
        <v>239.8</v>
      </c>
      <c r="H688" s="6">
        <f t="shared" si="157"/>
        <v>239.8</v>
      </c>
      <c r="I688" s="6">
        <f t="shared" si="154"/>
        <v>239.8</v>
      </c>
      <c r="J688" s="6">
        <f t="shared" si="155"/>
        <v>239.8</v>
      </c>
      <c r="K688" s="6">
        <f t="shared" si="149"/>
        <v>959.2</v>
      </c>
      <c r="L688" s="6">
        <f t="shared" si="148"/>
        <v>1438.8</v>
      </c>
      <c r="M688" s="25" t="s">
        <v>2052</v>
      </c>
    </row>
    <row r="689" spans="1:13" ht="45" x14ac:dyDescent="0.25">
      <c r="A689" s="1" t="s">
        <v>1349</v>
      </c>
      <c r="B689" s="17">
        <f t="shared" si="150"/>
        <v>683</v>
      </c>
      <c r="C689" s="5" t="s">
        <v>38</v>
      </c>
      <c r="D689" s="23" t="s">
        <v>37</v>
      </c>
      <c r="E689" s="23" t="s">
        <v>1342</v>
      </c>
      <c r="F689" s="24">
        <v>2000</v>
      </c>
      <c r="G689" s="6">
        <f t="shared" si="156"/>
        <v>200</v>
      </c>
      <c r="H689" s="6">
        <f t="shared" si="157"/>
        <v>200</v>
      </c>
      <c r="I689" s="6">
        <f t="shared" si="154"/>
        <v>200</v>
      </c>
      <c r="J689" s="6">
        <f t="shared" si="155"/>
        <v>200</v>
      </c>
      <c r="K689" s="6">
        <f t="shared" si="149"/>
        <v>800</v>
      </c>
      <c r="L689" s="6">
        <f t="shared" si="148"/>
        <v>1200</v>
      </c>
      <c r="M689" s="25" t="s">
        <v>2053</v>
      </c>
    </row>
    <row r="690" spans="1:13" ht="45" x14ac:dyDescent="0.25">
      <c r="A690" s="1" t="s">
        <v>1349</v>
      </c>
      <c r="B690" s="17">
        <f t="shared" si="150"/>
        <v>684</v>
      </c>
      <c r="C690" s="5" t="s">
        <v>36</v>
      </c>
      <c r="D690" s="23" t="s">
        <v>37</v>
      </c>
      <c r="E690" s="23" t="s">
        <v>1342</v>
      </c>
      <c r="F690" s="24">
        <v>2349</v>
      </c>
      <c r="G690" s="6">
        <f t="shared" si="156"/>
        <v>234.9</v>
      </c>
      <c r="H690" s="6">
        <f t="shared" si="157"/>
        <v>234.9</v>
      </c>
      <c r="I690" s="6">
        <f t="shared" si="154"/>
        <v>234.9</v>
      </c>
      <c r="J690" s="6">
        <f t="shared" si="155"/>
        <v>234.9</v>
      </c>
      <c r="K690" s="6">
        <f t="shared" si="149"/>
        <v>939.6</v>
      </c>
      <c r="L690" s="6">
        <f t="shared" si="148"/>
        <v>1409.4</v>
      </c>
      <c r="M690" s="25" t="s">
        <v>2054</v>
      </c>
    </row>
    <row r="691" spans="1:13" ht="60" x14ac:dyDescent="0.25">
      <c r="A691" s="1" t="s">
        <v>1349</v>
      </c>
      <c r="B691" s="17">
        <f t="shared" si="150"/>
        <v>685</v>
      </c>
      <c r="C691" s="5" t="s">
        <v>1106</v>
      </c>
      <c r="D691" s="5" t="s">
        <v>37</v>
      </c>
      <c r="E691" s="23" t="s">
        <v>1342</v>
      </c>
      <c r="F691" s="24">
        <v>6000</v>
      </c>
      <c r="G691" s="6">
        <v>0</v>
      </c>
      <c r="H691" s="6">
        <v>0</v>
      </c>
      <c r="I691" s="6">
        <f>SUM(F691*10%)</f>
        <v>600</v>
      </c>
      <c r="J691" s="6">
        <f>SUM(F691*10%)</f>
        <v>600</v>
      </c>
      <c r="K691" s="6">
        <f t="shared" si="149"/>
        <v>1200</v>
      </c>
      <c r="L691" s="6">
        <f t="shared" si="148"/>
        <v>4800</v>
      </c>
      <c r="M691" s="25" t="s">
        <v>2055</v>
      </c>
    </row>
    <row r="692" spans="1:13" ht="45" x14ac:dyDescent="0.25">
      <c r="A692" s="1" t="s">
        <v>1347</v>
      </c>
      <c r="B692" s="17">
        <f t="shared" si="150"/>
        <v>686</v>
      </c>
      <c r="C692" s="5" t="s">
        <v>486</v>
      </c>
      <c r="D692" s="23" t="s">
        <v>487</v>
      </c>
      <c r="E692" s="23" t="s">
        <v>1340</v>
      </c>
      <c r="F692" s="24">
        <v>3800</v>
      </c>
      <c r="G692" s="6">
        <f t="shared" si="156"/>
        <v>380</v>
      </c>
      <c r="H692" s="6">
        <f t="shared" ref="H692:H696" si="158">SUM(F692)*10/100</f>
        <v>380</v>
      </c>
      <c r="I692" s="6">
        <f t="shared" ref="I692:I701" si="159">SUM(F692)*10/100</f>
        <v>380</v>
      </c>
      <c r="J692" s="6">
        <f t="shared" ref="J692:J701" si="160">SUM(F692)*10/100</f>
        <v>380</v>
      </c>
      <c r="K692" s="6">
        <f t="shared" si="149"/>
        <v>1520</v>
      </c>
      <c r="L692" s="6">
        <f t="shared" si="148"/>
        <v>2280</v>
      </c>
      <c r="M692" s="25" t="s">
        <v>2056</v>
      </c>
    </row>
    <row r="693" spans="1:13" ht="45" x14ac:dyDescent="0.25">
      <c r="A693" s="1" t="s">
        <v>1356</v>
      </c>
      <c r="B693" s="17">
        <f t="shared" si="150"/>
        <v>687</v>
      </c>
      <c r="C693" s="5" t="s">
        <v>172</v>
      </c>
      <c r="D693" s="23" t="s">
        <v>173</v>
      </c>
      <c r="E693" s="23" t="s">
        <v>1340</v>
      </c>
      <c r="F693" s="24">
        <v>6950</v>
      </c>
      <c r="G693" s="6">
        <f t="shared" si="156"/>
        <v>695</v>
      </c>
      <c r="H693" s="6">
        <f t="shared" si="158"/>
        <v>695</v>
      </c>
      <c r="I693" s="6">
        <f t="shared" si="159"/>
        <v>695</v>
      </c>
      <c r="J693" s="6">
        <f t="shared" si="160"/>
        <v>695</v>
      </c>
      <c r="K693" s="6">
        <f t="shared" si="149"/>
        <v>2780</v>
      </c>
      <c r="L693" s="6">
        <f t="shared" si="148"/>
        <v>4170</v>
      </c>
      <c r="M693" s="25" t="s">
        <v>2057</v>
      </c>
    </row>
    <row r="694" spans="1:13" ht="60" x14ac:dyDescent="0.25">
      <c r="A694" s="1" t="s">
        <v>1349</v>
      </c>
      <c r="B694" s="17">
        <f t="shared" si="150"/>
        <v>688</v>
      </c>
      <c r="C694" s="5" t="s">
        <v>852</v>
      </c>
      <c r="D694" s="23" t="s">
        <v>313</v>
      </c>
      <c r="E694" s="23" t="s">
        <v>1343</v>
      </c>
      <c r="F694" s="24">
        <v>5980</v>
      </c>
      <c r="G694" s="6">
        <f t="shared" si="156"/>
        <v>598</v>
      </c>
      <c r="H694" s="6">
        <f t="shared" si="158"/>
        <v>598</v>
      </c>
      <c r="I694" s="6">
        <f t="shared" si="159"/>
        <v>598</v>
      </c>
      <c r="J694" s="6">
        <f t="shared" si="160"/>
        <v>598</v>
      </c>
      <c r="K694" s="6">
        <f t="shared" si="149"/>
        <v>2392</v>
      </c>
      <c r="L694" s="6">
        <f t="shared" si="148"/>
        <v>3588</v>
      </c>
      <c r="M694" s="25" t="s">
        <v>2058</v>
      </c>
    </row>
    <row r="695" spans="1:13" ht="75" x14ac:dyDescent="0.25">
      <c r="A695" s="1" t="s">
        <v>1349</v>
      </c>
      <c r="B695" s="17">
        <f t="shared" si="150"/>
        <v>689</v>
      </c>
      <c r="C695" s="5" t="s">
        <v>851</v>
      </c>
      <c r="D695" s="23" t="s">
        <v>313</v>
      </c>
      <c r="E695" s="23" t="s">
        <v>1343</v>
      </c>
      <c r="F695" s="24">
        <v>1900</v>
      </c>
      <c r="G695" s="6">
        <f t="shared" si="156"/>
        <v>190</v>
      </c>
      <c r="H695" s="6">
        <f t="shared" si="158"/>
        <v>190</v>
      </c>
      <c r="I695" s="6">
        <f t="shared" si="159"/>
        <v>190</v>
      </c>
      <c r="J695" s="6">
        <f t="shared" si="160"/>
        <v>190</v>
      </c>
      <c r="K695" s="6">
        <f t="shared" si="149"/>
        <v>760</v>
      </c>
      <c r="L695" s="6">
        <f t="shared" si="148"/>
        <v>1140</v>
      </c>
      <c r="M695" s="25" t="s">
        <v>2059</v>
      </c>
    </row>
    <row r="696" spans="1:13" ht="60" x14ac:dyDescent="0.25">
      <c r="A696" s="1" t="s">
        <v>1349</v>
      </c>
      <c r="B696" s="17">
        <f t="shared" si="150"/>
        <v>690</v>
      </c>
      <c r="C696" s="5" t="s">
        <v>312</v>
      </c>
      <c r="D696" s="23" t="s">
        <v>313</v>
      </c>
      <c r="E696" s="23" t="s">
        <v>1340</v>
      </c>
      <c r="F696" s="24">
        <v>5630</v>
      </c>
      <c r="G696" s="6">
        <f t="shared" si="156"/>
        <v>563</v>
      </c>
      <c r="H696" s="6">
        <f t="shared" si="158"/>
        <v>563</v>
      </c>
      <c r="I696" s="6">
        <f t="shared" si="159"/>
        <v>563</v>
      </c>
      <c r="J696" s="6">
        <f t="shared" si="160"/>
        <v>563</v>
      </c>
      <c r="K696" s="6">
        <f t="shared" si="149"/>
        <v>2252</v>
      </c>
      <c r="L696" s="6">
        <f t="shared" si="148"/>
        <v>3378</v>
      </c>
      <c r="M696" s="25" t="s">
        <v>2060</v>
      </c>
    </row>
    <row r="697" spans="1:13" ht="45" x14ac:dyDescent="0.25">
      <c r="A697" s="1" t="s">
        <v>1356</v>
      </c>
      <c r="B697" s="17">
        <f t="shared" si="150"/>
        <v>691</v>
      </c>
      <c r="C697" s="5" t="s">
        <v>601</v>
      </c>
      <c r="D697" s="23" t="s">
        <v>602</v>
      </c>
      <c r="E697" s="23" t="s">
        <v>1344</v>
      </c>
      <c r="F697" s="24">
        <v>647</v>
      </c>
      <c r="G697" s="6">
        <f t="shared" si="156"/>
        <v>64.7</v>
      </c>
      <c r="H697" s="6">
        <f t="shared" ref="H697:H723" si="161">SUM(F697)*10/100</f>
        <v>64.7</v>
      </c>
      <c r="I697" s="6">
        <f t="shared" si="159"/>
        <v>64.7</v>
      </c>
      <c r="J697" s="6">
        <f t="shared" si="160"/>
        <v>64.7</v>
      </c>
      <c r="K697" s="6">
        <f t="shared" si="149"/>
        <v>258.8</v>
      </c>
      <c r="L697" s="6">
        <f t="shared" si="148"/>
        <v>388.2</v>
      </c>
      <c r="M697" s="25" t="s">
        <v>2061</v>
      </c>
    </row>
    <row r="698" spans="1:13" ht="60" x14ac:dyDescent="0.25">
      <c r="A698" s="1" t="s">
        <v>1347</v>
      </c>
      <c r="B698" s="17">
        <f t="shared" si="150"/>
        <v>692</v>
      </c>
      <c r="C698" s="5" t="s">
        <v>1044</v>
      </c>
      <c r="D698" s="23" t="s">
        <v>1045</v>
      </c>
      <c r="E698" s="5" t="s">
        <v>1341</v>
      </c>
      <c r="F698" s="24">
        <v>350</v>
      </c>
      <c r="G698" s="6">
        <f t="shared" si="156"/>
        <v>35</v>
      </c>
      <c r="H698" s="6">
        <f t="shared" si="161"/>
        <v>35</v>
      </c>
      <c r="I698" s="6">
        <f t="shared" si="159"/>
        <v>35</v>
      </c>
      <c r="J698" s="6">
        <f t="shared" si="160"/>
        <v>35</v>
      </c>
      <c r="K698" s="6">
        <f t="shared" si="149"/>
        <v>140</v>
      </c>
      <c r="L698" s="6">
        <f t="shared" si="148"/>
        <v>210</v>
      </c>
      <c r="M698" s="25" t="s">
        <v>2062</v>
      </c>
    </row>
    <row r="699" spans="1:13" ht="60" x14ac:dyDescent="0.25">
      <c r="A699" s="1" t="s">
        <v>1357</v>
      </c>
      <c r="B699" s="17">
        <f t="shared" si="150"/>
        <v>693</v>
      </c>
      <c r="C699" s="5" t="s">
        <v>850</v>
      </c>
      <c r="D699" s="23" t="s">
        <v>33</v>
      </c>
      <c r="E699" s="23" t="s">
        <v>1343</v>
      </c>
      <c r="F699" s="24">
        <v>500</v>
      </c>
      <c r="G699" s="6">
        <f t="shared" si="156"/>
        <v>50</v>
      </c>
      <c r="H699" s="6">
        <f t="shared" si="161"/>
        <v>50</v>
      </c>
      <c r="I699" s="6">
        <f t="shared" si="159"/>
        <v>50</v>
      </c>
      <c r="J699" s="6">
        <f t="shared" si="160"/>
        <v>50</v>
      </c>
      <c r="K699" s="6">
        <f t="shared" si="149"/>
        <v>200</v>
      </c>
      <c r="L699" s="6">
        <f t="shared" si="148"/>
        <v>300</v>
      </c>
      <c r="M699" s="25" t="s">
        <v>2063</v>
      </c>
    </row>
    <row r="700" spans="1:13" ht="60" x14ac:dyDescent="0.25">
      <c r="A700" s="1" t="s">
        <v>1357</v>
      </c>
      <c r="B700" s="17">
        <f t="shared" si="150"/>
        <v>694</v>
      </c>
      <c r="C700" s="5" t="s">
        <v>1290</v>
      </c>
      <c r="D700" s="23" t="s">
        <v>33</v>
      </c>
      <c r="E700" s="23" t="s">
        <v>1343</v>
      </c>
      <c r="F700" s="24">
        <v>500</v>
      </c>
      <c r="G700" s="6">
        <f t="shared" si="156"/>
        <v>50</v>
      </c>
      <c r="H700" s="6">
        <f t="shared" si="161"/>
        <v>50</v>
      </c>
      <c r="I700" s="6">
        <f t="shared" si="159"/>
        <v>50</v>
      </c>
      <c r="J700" s="6">
        <f t="shared" si="160"/>
        <v>50</v>
      </c>
      <c r="K700" s="6">
        <f t="shared" si="149"/>
        <v>200</v>
      </c>
      <c r="L700" s="6">
        <f t="shared" si="148"/>
        <v>300</v>
      </c>
      <c r="M700" s="25" t="s">
        <v>2064</v>
      </c>
    </row>
    <row r="701" spans="1:13" ht="75" x14ac:dyDescent="0.25">
      <c r="A701" s="1" t="s">
        <v>1357</v>
      </c>
      <c r="B701" s="17">
        <f t="shared" si="150"/>
        <v>695</v>
      </c>
      <c r="C701" s="5" t="s">
        <v>849</v>
      </c>
      <c r="D701" s="23" t="s">
        <v>33</v>
      </c>
      <c r="E701" s="23" t="s">
        <v>1343</v>
      </c>
      <c r="F701" s="24">
        <v>1125</v>
      </c>
      <c r="G701" s="6">
        <f t="shared" si="156"/>
        <v>112.5</v>
      </c>
      <c r="H701" s="6">
        <f t="shared" si="161"/>
        <v>112.5</v>
      </c>
      <c r="I701" s="6">
        <f t="shared" si="159"/>
        <v>112.5</v>
      </c>
      <c r="J701" s="6">
        <f t="shared" si="160"/>
        <v>112.5</v>
      </c>
      <c r="K701" s="6">
        <f t="shared" si="149"/>
        <v>450</v>
      </c>
      <c r="L701" s="6">
        <f t="shared" si="148"/>
        <v>675</v>
      </c>
      <c r="M701" s="25" t="s">
        <v>2065</v>
      </c>
    </row>
    <row r="702" spans="1:13" ht="60" x14ac:dyDescent="0.25">
      <c r="A702" s="1" t="s">
        <v>1349</v>
      </c>
      <c r="B702" s="17">
        <f t="shared" si="150"/>
        <v>696</v>
      </c>
      <c r="C702" s="5" t="s">
        <v>1289</v>
      </c>
      <c r="D702" s="5" t="s">
        <v>33</v>
      </c>
      <c r="E702" s="23" t="s">
        <v>1343</v>
      </c>
      <c r="F702" s="24">
        <v>794.33</v>
      </c>
      <c r="G702" s="6">
        <v>0</v>
      </c>
      <c r="H702" s="6">
        <v>0</v>
      </c>
      <c r="I702" s="6">
        <f>SUM(F702*10%)</f>
        <v>79.433000000000007</v>
      </c>
      <c r="J702" s="6">
        <f>SUM(F702*10%)</f>
        <v>79.433000000000007</v>
      </c>
      <c r="K702" s="6">
        <f t="shared" si="149"/>
        <v>158.86600000000001</v>
      </c>
      <c r="L702" s="6">
        <f t="shared" si="148"/>
        <v>635.46400000000006</v>
      </c>
      <c r="M702" s="25" t="s">
        <v>2066</v>
      </c>
    </row>
    <row r="703" spans="1:13" ht="60" x14ac:dyDescent="0.25">
      <c r="A703" s="1" t="s">
        <v>1357</v>
      </c>
      <c r="B703" s="17">
        <f t="shared" si="150"/>
        <v>697</v>
      </c>
      <c r="C703" s="5" t="s">
        <v>680</v>
      </c>
      <c r="D703" s="23" t="s">
        <v>33</v>
      </c>
      <c r="E703" s="23" t="s">
        <v>1344</v>
      </c>
      <c r="F703" s="24">
        <v>1100</v>
      </c>
      <c r="G703" s="6">
        <f t="shared" si="156"/>
        <v>110</v>
      </c>
      <c r="H703" s="6">
        <f t="shared" si="161"/>
        <v>110</v>
      </c>
      <c r="I703" s="6">
        <f t="shared" ref="I703:I710" si="162">SUM(F703)*10/100</f>
        <v>110</v>
      </c>
      <c r="J703" s="6">
        <f t="shared" ref="J703:J710" si="163">SUM(F703)*10/100</f>
        <v>110</v>
      </c>
      <c r="K703" s="6">
        <f t="shared" si="149"/>
        <v>440</v>
      </c>
      <c r="L703" s="6">
        <f t="shared" si="148"/>
        <v>660</v>
      </c>
      <c r="M703" s="25" t="s">
        <v>2067</v>
      </c>
    </row>
    <row r="704" spans="1:13" ht="60" x14ac:dyDescent="0.25">
      <c r="A704" s="1" t="s">
        <v>1357</v>
      </c>
      <c r="B704" s="17">
        <f t="shared" si="150"/>
        <v>698</v>
      </c>
      <c r="C704" s="5" t="s">
        <v>679</v>
      </c>
      <c r="D704" s="23" t="s">
        <v>33</v>
      </c>
      <c r="E704" s="23" t="s">
        <v>1344</v>
      </c>
      <c r="F704" s="24">
        <v>500</v>
      </c>
      <c r="G704" s="6">
        <f t="shared" si="156"/>
        <v>50</v>
      </c>
      <c r="H704" s="6">
        <f t="shared" si="161"/>
        <v>50</v>
      </c>
      <c r="I704" s="6">
        <f t="shared" si="162"/>
        <v>50</v>
      </c>
      <c r="J704" s="6">
        <f t="shared" si="163"/>
        <v>50</v>
      </c>
      <c r="K704" s="6">
        <f t="shared" si="149"/>
        <v>200</v>
      </c>
      <c r="L704" s="6">
        <f t="shared" si="148"/>
        <v>300</v>
      </c>
      <c r="M704" s="25" t="s">
        <v>2068</v>
      </c>
    </row>
    <row r="705" spans="1:13" ht="60" x14ac:dyDescent="0.25">
      <c r="A705" s="1" t="s">
        <v>1357</v>
      </c>
      <c r="B705" s="17">
        <f t="shared" si="150"/>
        <v>699</v>
      </c>
      <c r="C705" s="5" t="s">
        <v>678</v>
      </c>
      <c r="D705" s="23" t="s">
        <v>33</v>
      </c>
      <c r="E705" s="23" t="s">
        <v>1344</v>
      </c>
      <c r="F705" s="24">
        <v>1200</v>
      </c>
      <c r="G705" s="6">
        <f t="shared" si="156"/>
        <v>120</v>
      </c>
      <c r="H705" s="6">
        <f t="shared" si="161"/>
        <v>120</v>
      </c>
      <c r="I705" s="6">
        <f t="shared" si="162"/>
        <v>120</v>
      </c>
      <c r="J705" s="6">
        <f t="shared" si="163"/>
        <v>120</v>
      </c>
      <c r="K705" s="6">
        <f t="shared" si="149"/>
        <v>480</v>
      </c>
      <c r="L705" s="6">
        <f t="shared" si="148"/>
        <v>720</v>
      </c>
      <c r="M705" s="25" t="s">
        <v>2069</v>
      </c>
    </row>
    <row r="706" spans="1:13" ht="60" x14ac:dyDescent="0.25">
      <c r="A706" s="1" t="s">
        <v>1357</v>
      </c>
      <c r="B706" s="17">
        <f t="shared" si="150"/>
        <v>700</v>
      </c>
      <c r="C706" s="5" t="s">
        <v>677</v>
      </c>
      <c r="D706" s="23" t="s">
        <v>33</v>
      </c>
      <c r="E706" s="23" t="s">
        <v>1344</v>
      </c>
      <c r="F706" s="24">
        <v>1500</v>
      </c>
      <c r="G706" s="6">
        <f t="shared" si="156"/>
        <v>150</v>
      </c>
      <c r="H706" s="6">
        <f t="shared" si="161"/>
        <v>150</v>
      </c>
      <c r="I706" s="6">
        <f t="shared" si="162"/>
        <v>150</v>
      </c>
      <c r="J706" s="6">
        <f t="shared" si="163"/>
        <v>150</v>
      </c>
      <c r="K706" s="6">
        <f t="shared" si="149"/>
        <v>600</v>
      </c>
      <c r="L706" s="6">
        <f t="shared" si="148"/>
        <v>900</v>
      </c>
      <c r="M706" s="25" t="s">
        <v>2070</v>
      </c>
    </row>
    <row r="707" spans="1:13" ht="60" x14ac:dyDescent="0.25">
      <c r="A707" s="1" t="s">
        <v>1357</v>
      </c>
      <c r="B707" s="17">
        <f t="shared" si="150"/>
        <v>701</v>
      </c>
      <c r="C707" s="5" t="s">
        <v>676</v>
      </c>
      <c r="D707" s="23" t="s">
        <v>33</v>
      </c>
      <c r="E707" s="23" t="s">
        <v>1344</v>
      </c>
      <c r="F707" s="24">
        <v>500</v>
      </c>
      <c r="G707" s="6">
        <f t="shared" si="156"/>
        <v>50</v>
      </c>
      <c r="H707" s="6">
        <f t="shared" si="161"/>
        <v>50</v>
      </c>
      <c r="I707" s="6">
        <f t="shared" si="162"/>
        <v>50</v>
      </c>
      <c r="J707" s="6">
        <f t="shared" si="163"/>
        <v>50</v>
      </c>
      <c r="K707" s="6">
        <f t="shared" si="149"/>
        <v>200</v>
      </c>
      <c r="L707" s="6">
        <f t="shared" si="148"/>
        <v>300</v>
      </c>
      <c r="M707" s="25" t="s">
        <v>2071</v>
      </c>
    </row>
    <row r="708" spans="1:13" ht="60" x14ac:dyDescent="0.25">
      <c r="A708" s="1" t="s">
        <v>1357</v>
      </c>
      <c r="B708" s="17">
        <f t="shared" si="150"/>
        <v>702</v>
      </c>
      <c r="C708" s="5" t="s">
        <v>311</v>
      </c>
      <c r="D708" s="23" t="s">
        <v>33</v>
      </c>
      <c r="E708" s="23" t="s">
        <v>1340</v>
      </c>
      <c r="F708" s="24">
        <v>1200</v>
      </c>
      <c r="G708" s="6">
        <f t="shared" si="156"/>
        <v>120</v>
      </c>
      <c r="H708" s="6">
        <f t="shared" si="161"/>
        <v>120</v>
      </c>
      <c r="I708" s="6">
        <f t="shared" si="162"/>
        <v>120</v>
      </c>
      <c r="J708" s="6">
        <f t="shared" si="163"/>
        <v>120</v>
      </c>
      <c r="K708" s="6">
        <f t="shared" si="149"/>
        <v>480</v>
      </c>
      <c r="L708" s="6">
        <f t="shared" si="148"/>
        <v>720</v>
      </c>
      <c r="M708" s="25" t="s">
        <v>2072</v>
      </c>
    </row>
    <row r="709" spans="1:13" ht="75" x14ac:dyDescent="0.25">
      <c r="A709" s="1" t="s">
        <v>1357</v>
      </c>
      <c r="B709" s="17">
        <f t="shared" si="150"/>
        <v>703</v>
      </c>
      <c r="C709" s="5" t="s">
        <v>310</v>
      </c>
      <c r="D709" s="23" t="s">
        <v>33</v>
      </c>
      <c r="E709" s="23" t="s">
        <v>1340</v>
      </c>
      <c r="F709" s="24">
        <v>950</v>
      </c>
      <c r="G709" s="6">
        <f t="shared" si="156"/>
        <v>95</v>
      </c>
      <c r="H709" s="6">
        <f t="shared" si="161"/>
        <v>95</v>
      </c>
      <c r="I709" s="6">
        <f t="shared" si="162"/>
        <v>95</v>
      </c>
      <c r="J709" s="6">
        <f t="shared" si="163"/>
        <v>95</v>
      </c>
      <c r="K709" s="6">
        <f t="shared" si="149"/>
        <v>380</v>
      </c>
      <c r="L709" s="6">
        <f t="shared" si="148"/>
        <v>570</v>
      </c>
      <c r="M709" s="25" t="s">
        <v>2073</v>
      </c>
    </row>
    <row r="710" spans="1:13" ht="60" x14ac:dyDescent="0.25">
      <c r="A710" s="1" t="s">
        <v>1357</v>
      </c>
      <c r="B710" s="17">
        <f t="shared" si="150"/>
        <v>704</v>
      </c>
      <c r="C710" s="5" t="s">
        <v>309</v>
      </c>
      <c r="D710" s="23" t="s">
        <v>33</v>
      </c>
      <c r="E710" s="23" t="s">
        <v>1340</v>
      </c>
      <c r="F710" s="24">
        <v>972</v>
      </c>
      <c r="G710" s="6">
        <f t="shared" si="156"/>
        <v>97.2</v>
      </c>
      <c r="H710" s="6">
        <f t="shared" si="161"/>
        <v>97.2</v>
      </c>
      <c r="I710" s="6">
        <f t="shared" si="162"/>
        <v>97.2</v>
      </c>
      <c r="J710" s="6">
        <f t="shared" si="163"/>
        <v>97.2</v>
      </c>
      <c r="K710" s="6">
        <f t="shared" si="149"/>
        <v>388.8</v>
      </c>
      <c r="L710" s="6">
        <f t="shared" si="148"/>
        <v>583.20000000000005</v>
      </c>
      <c r="M710" s="25" t="s">
        <v>2074</v>
      </c>
    </row>
    <row r="711" spans="1:13" ht="45" x14ac:dyDescent="0.25">
      <c r="A711" s="1" t="s">
        <v>1349</v>
      </c>
      <c r="B711" s="17">
        <f t="shared" si="150"/>
        <v>705</v>
      </c>
      <c r="C711" s="5" t="s">
        <v>1154</v>
      </c>
      <c r="D711" s="5" t="s">
        <v>33</v>
      </c>
      <c r="E711" s="23" t="s">
        <v>1340</v>
      </c>
      <c r="F711" s="24">
        <v>794.33</v>
      </c>
      <c r="G711" s="6">
        <v>0</v>
      </c>
      <c r="H711" s="6">
        <v>0</v>
      </c>
      <c r="I711" s="6">
        <f t="shared" ref="I711:I717" si="164">SUM(F711*10%)</f>
        <v>79.433000000000007</v>
      </c>
      <c r="J711" s="6">
        <f t="shared" ref="J711:J717" si="165">SUM(F711*10%)</f>
        <v>79.433000000000007</v>
      </c>
      <c r="K711" s="6">
        <f t="shared" si="149"/>
        <v>158.86600000000001</v>
      </c>
      <c r="L711" s="6">
        <f t="shared" ref="L711:L774" si="166">SUM(F711-K711)</f>
        <v>635.46400000000006</v>
      </c>
      <c r="M711" s="25" t="s">
        <v>2075</v>
      </c>
    </row>
    <row r="712" spans="1:13" ht="45" x14ac:dyDescent="0.25">
      <c r="A712" s="1" t="s">
        <v>1349</v>
      </c>
      <c r="B712" s="17">
        <f t="shared" si="150"/>
        <v>706</v>
      </c>
      <c r="C712" s="5" t="s">
        <v>1153</v>
      </c>
      <c r="D712" s="5" t="s">
        <v>33</v>
      </c>
      <c r="E712" s="23" t="s">
        <v>1340</v>
      </c>
      <c r="F712" s="24">
        <v>794.33</v>
      </c>
      <c r="G712" s="6">
        <v>0</v>
      </c>
      <c r="H712" s="6">
        <v>0</v>
      </c>
      <c r="I712" s="6">
        <f t="shared" si="164"/>
        <v>79.433000000000007</v>
      </c>
      <c r="J712" s="6">
        <f t="shared" si="165"/>
        <v>79.433000000000007</v>
      </c>
      <c r="K712" s="6">
        <f t="shared" ref="K712:K775" si="167">SUM(G712+H712+I712+J712)</f>
        <v>158.86600000000001</v>
      </c>
      <c r="L712" s="6">
        <f t="shared" si="166"/>
        <v>635.46400000000006</v>
      </c>
      <c r="M712" s="25" t="s">
        <v>2076</v>
      </c>
    </row>
    <row r="713" spans="1:13" ht="45" x14ac:dyDescent="0.25">
      <c r="A713" s="1" t="s">
        <v>1349</v>
      </c>
      <c r="B713" s="17">
        <f t="shared" si="150"/>
        <v>707</v>
      </c>
      <c r="C713" s="5" t="s">
        <v>1152</v>
      </c>
      <c r="D713" s="5" t="s">
        <v>33</v>
      </c>
      <c r="E713" s="23" t="s">
        <v>1340</v>
      </c>
      <c r="F713" s="24">
        <v>794.33</v>
      </c>
      <c r="G713" s="6">
        <v>0</v>
      </c>
      <c r="H713" s="6">
        <v>0</v>
      </c>
      <c r="I713" s="6">
        <f t="shared" si="164"/>
        <v>79.433000000000007</v>
      </c>
      <c r="J713" s="6">
        <f t="shared" si="165"/>
        <v>79.433000000000007</v>
      </c>
      <c r="K713" s="6">
        <f t="shared" si="167"/>
        <v>158.86600000000001</v>
      </c>
      <c r="L713" s="6">
        <f t="shared" si="166"/>
        <v>635.46400000000006</v>
      </c>
      <c r="M713" s="25" t="s">
        <v>2077</v>
      </c>
    </row>
    <row r="714" spans="1:13" ht="45" x14ac:dyDescent="0.25">
      <c r="A714" s="1" t="s">
        <v>1349</v>
      </c>
      <c r="B714" s="17">
        <f t="shared" si="150"/>
        <v>708</v>
      </c>
      <c r="C714" s="5" t="s">
        <v>1151</v>
      </c>
      <c r="D714" s="5" t="s">
        <v>33</v>
      </c>
      <c r="E714" s="23" t="s">
        <v>1340</v>
      </c>
      <c r="F714" s="24">
        <v>794.33</v>
      </c>
      <c r="G714" s="6">
        <v>0</v>
      </c>
      <c r="H714" s="6">
        <v>0</v>
      </c>
      <c r="I714" s="6">
        <f t="shared" si="164"/>
        <v>79.433000000000007</v>
      </c>
      <c r="J714" s="6">
        <f t="shared" si="165"/>
        <v>79.433000000000007</v>
      </c>
      <c r="K714" s="6">
        <f t="shared" si="167"/>
        <v>158.86600000000001</v>
      </c>
      <c r="L714" s="6">
        <f t="shared" si="166"/>
        <v>635.46400000000006</v>
      </c>
      <c r="M714" s="25" t="s">
        <v>2078</v>
      </c>
    </row>
    <row r="715" spans="1:13" ht="45" x14ac:dyDescent="0.25">
      <c r="A715" s="1" t="s">
        <v>1349</v>
      </c>
      <c r="B715" s="17">
        <f t="shared" si="150"/>
        <v>709</v>
      </c>
      <c r="C715" s="5" t="s">
        <v>1150</v>
      </c>
      <c r="D715" s="5" t="s">
        <v>33</v>
      </c>
      <c r="E715" s="23" t="s">
        <v>1340</v>
      </c>
      <c r="F715" s="24">
        <v>794.33</v>
      </c>
      <c r="G715" s="6">
        <v>0</v>
      </c>
      <c r="H715" s="6">
        <v>0</v>
      </c>
      <c r="I715" s="6">
        <f t="shared" si="164"/>
        <v>79.433000000000007</v>
      </c>
      <c r="J715" s="6">
        <f t="shared" si="165"/>
        <v>79.433000000000007</v>
      </c>
      <c r="K715" s="6">
        <f t="shared" si="167"/>
        <v>158.86600000000001</v>
      </c>
      <c r="L715" s="6">
        <f t="shared" si="166"/>
        <v>635.46400000000006</v>
      </c>
      <c r="M715" s="25" t="s">
        <v>2079</v>
      </c>
    </row>
    <row r="716" spans="1:13" ht="45" x14ac:dyDescent="0.25">
      <c r="A716" s="1" t="s">
        <v>1349</v>
      </c>
      <c r="B716" s="17">
        <f t="shared" si="150"/>
        <v>710</v>
      </c>
      <c r="C716" s="5" t="s">
        <v>1149</v>
      </c>
      <c r="D716" s="5" t="s">
        <v>33</v>
      </c>
      <c r="E716" s="23" t="s">
        <v>1340</v>
      </c>
      <c r="F716" s="24">
        <v>794.33</v>
      </c>
      <c r="G716" s="6">
        <v>0</v>
      </c>
      <c r="H716" s="6">
        <v>0</v>
      </c>
      <c r="I716" s="6">
        <f t="shared" si="164"/>
        <v>79.433000000000007</v>
      </c>
      <c r="J716" s="6">
        <f t="shared" si="165"/>
        <v>79.433000000000007</v>
      </c>
      <c r="K716" s="6">
        <f t="shared" si="167"/>
        <v>158.86600000000001</v>
      </c>
      <c r="L716" s="6">
        <f t="shared" si="166"/>
        <v>635.46400000000006</v>
      </c>
      <c r="M716" s="25" t="s">
        <v>2080</v>
      </c>
    </row>
    <row r="717" spans="1:13" ht="60" x14ac:dyDescent="0.25">
      <c r="A717" s="1" t="s">
        <v>1349</v>
      </c>
      <c r="B717" s="17">
        <f t="shared" si="150"/>
        <v>711</v>
      </c>
      <c r="C717" s="5" t="s">
        <v>1148</v>
      </c>
      <c r="D717" s="5" t="s">
        <v>33</v>
      </c>
      <c r="E717" s="23" t="s">
        <v>1340</v>
      </c>
      <c r="F717" s="24">
        <v>500</v>
      </c>
      <c r="G717" s="6">
        <v>0</v>
      </c>
      <c r="H717" s="6">
        <v>0</v>
      </c>
      <c r="I717" s="6">
        <f t="shared" si="164"/>
        <v>50</v>
      </c>
      <c r="J717" s="6">
        <f t="shared" si="165"/>
        <v>50</v>
      </c>
      <c r="K717" s="6">
        <f t="shared" si="167"/>
        <v>100</v>
      </c>
      <c r="L717" s="6">
        <f t="shared" si="166"/>
        <v>400</v>
      </c>
      <c r="M717" s="25" t="s">
        <v>2081</v>
      </c>
    </row>
    <row r="718" spans="1:13" ht="60" x14ac:dyDescent="0.25">
      <c r="A718" s="1" t="s">
        <v>1357</v>
      </c>
      <c r="B718" s="17">
        <f t="shared" si="150"/>
        <v>712</v>
      </c>
      <c r="C718" s="5" t="s">
        <v>35</v>
      </c>
      <c r="D718" s="23" t="s">
        <v>33</v>
      </c>
      <c r="E718" s="23" t="s">
        <v>1342</v>
      </c>
      <c r="F718" s="24">
        <v>500</v>
      </c>
      <c r="G718" s="6">
        <f t="shared" si="156"/>
        <v>50</v>
      </c>
      <c r="H718" s="6">
        <f t="shared" si="161"/>
        <v>50</v>
      </c>
      <c r="I718" s="6">
        <f>SUM(F718)*10/100</f>
        <v>50</v>
      </c>
      <c r="J718" s="6">
        <f>SUM(F718)*10/100</f>
        <v>50</v>
      </c>
      <c r="K718" s="6">
        <f t="shared" si="167"/>
        <v>200</v>
      </c>
      <c r="L718" s="6">
        <f t="shared" si="166"/>
        <v>300</v>
      </c>
      <c r="M718" s="25" t="s">
        <v>2082</v>
      </c>
    </row>
    <row r="719" spans="1:13" ht="60" x14ac:dyDescent="0.25">
      <c r="A719" s="1" t="s">
        <v>1357</v>
      </c>
      <c r="B719" s="17">
        <f t="shared" ref="B719:B782" si="168">B718+1</f>
        <v>713</v>
      </c>
      <c r="C719" s="5" t="s">
        <v>34</v>
      </c>
      <c r="D719" s="23" t="s">
        <v>33</v>
      </c>
      <c r="E719" s="23" t="s">
        <v>1342</v>
      </c>
      <c r="F719" s="24">
        <v>500</v>
      </c>
      <c r="G719" s="6">
        <f t="shared" si="156"/>
        <v>50</v>
      </c>
      <c r="H719" s="6">
        <f t="shared" si="161"/>
        <v>50</v>
      </c>
      <c r="I719" s="6">
        <f>SUM(F719)*10/100</f>
        <v>50</v>
      </c>
      <c r="J719" s="6">
        <f>SUM(F719)*10/100</f>
        <v>50</v>
      </c>
      <c r="K719" s="6">
        <f t="shared" si="167"/>
        <v>200</v>
      </c>
      <c r="L719" s="6">
        <f t="shared" si="166"/>
        <v>300</v>
      </c>
      <c r="M719" s="25" t="s">
        <v>2083</v>
      </c>
    </row>
    <row r="720" spans="1:13" ht="60" x14ac:dyDescent="0.25">
      <c r="A720" s="1" t="s">
        <v>1357</v>
      </c>
      <c r="B720" s="17">
        <f t="shared" si="168"/>
        <v>714</v>
      </c>
      <c r="C720" s="5" t="s">
        <v>32</v>
      </c>
      <c r="D720" s="23" t="s">
        <v>33</v>
      </c>
      <c r="E720" s="23" t="s">
        <v>1342</v>
      </c>
      <c r="F720" s="24">
        <v>500</v>
      </c>
      <c r="G720" s="6">
        <f t="shared" si="156"/>
        <v>50</v>
      </c>
      <c r="H720" s="6">
        <f t="shared" si="161"/>
        <v>50</v>
      </c>
      <c r="I720" s="6">
        <f>SUM(F720)*10/100</f>
        <v>50</v>
      </c>
      <c r="J720" s="6">
        <f>SUM(F720)*10/100</f>
        <v>50</v>
      </c>
      <c r="K720" s="6">
        <f t="shared" si="167"/>
        <v>200</v>
      </c>
      <c r="L720" s="6">
        <f t="shared" si="166"/>
        <v>300</v>
      </c>
      <c r="M720" s="25" t="s">
        <v>2084</v>
      </c>
    </row>
    <row r="721" spans="1:13" ht="60" x14ac:dyDescent="0.25">
      <c r="A721" s="1" t="s">
        <v>1351</v>
      </c>
      <c r="B721" s="17">
        <f t="shared" si="168"/>
        <v>715</v>
      </c>
      <c r="C721" s="5" t="s">
        <v>1320</v>
      </c>
      <c r="D721" s="5" t="s">
        <v>1336</v>
      </c>
      <c r="E721" s="5" t="s">
        <v>1341</v>
      </c>
      <c r="F721" s="6">
        <v>14999</v>
      </c>
      <c r="G721" s="6">
        <v>0</v>
      </c>
      <c r="H721" s="6">
        <v>0</v>
      </c>
      <c r="I721" s="6">
        <f>SUM(F721*33.33%)</f>
        <v>4999.1666999999998</v>
      </c>
      <c r="J721" s="6">
        <f>SUM(F721*33.33%)</f>
        <v>4999.1666999999998</v>
      </c>
      <c r="K721" s="6">
        <f t="shared" si="167"/>
        <v>9998.3333999999995</v>
      </c>
      <c r="L721" s="6">
        <f t="shared" si="166"/>
        <v>5000.6666000000005</v>
      </c>
      <c r="M721" s="25" t="s">
        <v>2085</v>
      </c>
    </row>
    <row r="722" spans="1:13" ht="30" x14ac:dyDescent="0.25">
      <c r="A722" s="1" t="s">
        <v>1351</v>
      </c>
      <c r="B722" s="17">
        <f t="shared" si="168"/>
        <v>716</v>
      </c>
      <c r="C722" s="5" t="s">
        <v>1321</v>
      </c>
      <c r="D722" s="5" t="s">
        <v>220</v>
      </c>
      <c r="E722" s="5" t="s">
        <v>1341</v>
      </c>
      <c r="F722" s="6">
        <v>1550</v>
      </c>
      <c r="G722" s="6">
        <v>0</v>
      </c>
      <c r="H722" s="6">
        <v>0</v>
      </c>
      <c r="I722" s="6">
        <f>SUM(F722*33.33%)</f>
        <v>516.61500000000001</v>
      </c>
      <c r="J722" s="6">
        <f>SUM(F722*33.33%)</f>
        <v>516.61500000000001</v>
      </c>
      <c r="K722" s="6">
        <f t="shared" si="167"/>
        <v>1033.23</v>
      </c>
      <c r="L722" s="6">
        <f t="shared" si="166"/>
        <v>516.77</v>
      </c>
      <c r="M722" s="25" t="s">
        <v>1358</v>
      </c>
    </row>
    <row r="723" spans="1:13" ht="45" x14ac:dyDescent="0.25">
      <c r="A723" s="1" t="s">
        <v>1350</v>
      </c>
      <c r="B723" s="17">
        <f t="shared" si="168"/>
        <v>717</v>
      </c>
      <c r="C723" s="5" t="s">
        <v>219</v>
      </c>
      <c r="D723" s="5" t="s">
        <v>220</v>
      </c>
      <c r="E723" s="23" t="s">
        <v>1340</v>
      </c>
      <c r="F723" s="24">
        <v>1397</v>
      </c>
      <c r="G723" s="6">
        <f t="shared" si="156"/>
        <v>139.69999999999999</v>
      </c>
      <c r="H723" s="6">
        <f t="shared" si="161"/>
        <v>139.69999999999999</v>
      </c>
      <c r="I723" s="6">
        <f>SUM(F723)*10/100</f>
        <v>139.69999999999999</v>
      </c>
      <c r="J723" s="6">
        <f>SUM(F723)*10/100</f>
        <v>139.69999999999999</v>
      </c>
      <c r="K723" s="6">
        <f t="shared" si="167"/>
        <v>558.79999999999995</v>
      </c>
      <c r="L723" s="6">
        <f t="shared" si="166"/>
        <v>838.2</v>
      </c>
      <c r="M723" s="25" t="s">
        <v>2086</v>
      </c>
    </row>
    <row r="724" spans="1:13" ht="30" x14ac:dyDescent="0.25">
      <c r="A724" s="1" t="s">
        <v>1351</v>
      </c>
      <c r="B724" s="17">
        <f t="shared" si="168"/>
        <v>718</v>
      </c>
      <c r="C724" s="5" t="s">
        <v>1130</v>
      </c>
      <c r="D724" s="5" t="s">
        <v>220</v>
      </c>
      <c r="E724" s="5" t="s">
        <v>1340</v>
      </c>
      <c r="F724" s="6">
        <v>1550</v>
      </c>
      <c r="G724" s="6">
        <v>0</v>
      </c>
      <c r="H724" s="6">
        <v>0</v>
      </c>
      <c r="I724" s="6">
        <f>SUM(F724*33.33%)</f>
        <v>516.61500000000001</v>
      </c>
      <c r="J724" s="6">
        <f>SUM(F724*33.33%)</f>
        <v>516.61500000000001</v>
      </c>
      <c r="K724" s="6">
        <f t="shared" si="167"/>
        <v>1033.23</v>
      </c>
      <c r="L724" s="6">
        <f t="shared" si="166"/>
        <v>516.77</v>
      </c>
      <c r="M724" s="25" t="s">
        <v>1345</v>
      </c>
    </row>
    <row r="725" spans="1:13" ht="30" x14ac:dyDescent="0.25">
      <c r="A725" s="1" t="s">
        <v>1351</v>
      </c>
      <c r="B725" s="17">
        <f t="shared" si="168"/>
        <v>719</v>
      </c>
      <c r="C725" s="5" t="s">
        <v>1129</v>
      </c>
      <c r="D725" s="5" t="s">
        <v>220</v>
      </c>
      <c r="E725" s="5" t="s">
        <v>1340</v>
      </c>
      <c r="F725" s="6">
        <v>1550</v>
      </c>
      <c r="G725" s="6">
        <v>0</v>
      </c>
      <c r="H725" s="6">
        <v>0</v>
      </c>
      <c r="I725" s="6">
        <f>SUM(F725*33.33%)</f>
        <v>516.61500000000001</v>
      </c>
      <c r="J725" s="6">
        <f>SUM(F725*33.33%)</f>
        <v>516.61500000000001</v>
      </c>
      <c r="K725" s="6">
        <f t="shared" si="167"/>
        <v>1033.23</v>
      </c>
      <c r="L725" s="6">
        <f t="shared" si="166"/>
        <v>516.77</v>
      </c>
      <c r="M725" s="25" t="s">
        <v>1346</v>
      </c>
    </row>
    <row r="726" spans="1:13" ht="60" x14ac:dyDescent="0.25">
      <c r="A726" s="1" t="s">
        <v>1351</v>
      </c>
      <c r="B726" s="17">
        <f t="shared" si="168"/>
        <v>720</v>
      </c>
      <c r="C726" s="5" t="s">
        <v>1128</v>
      </c>
      <c r="D726" s="5" t="s">
        <v>220</v>
      </c>
      <c r="E726" s="5" t="s">
        <v>1340</v>
      </c>
      <c r="F726" s="6">
        <v>3000</v>
      </c>
      <c r="G726" s="6">
        <v>0</v>
      </c>
      <c r="H726" s="6">
        <v>0</v>
      </c>
      <c r="I726" s="6">
        <f>SUM(F726*33.33%)</f>
        <v>999.9</v>
      </c>
      <c r="J726" s="6">
        <f>SUM(F726*33.33%)</f>
        <v>999.9</v>
      </c>
      <c r="K726" s="6">
        <f t="shared" si="167"/>
        <v>1999.8</v>
      </c>
      <c r="L726" s="6">
        <f t="shared" si="166"/>
        <v>1000.2</v>
      </c>
      <c r="M726" s="25" t="s">
        <v>2087</v>
      </c>
    </row>
    <row r="727" spans="1:13" ht="60" x14ac:dyDescent="0.25">
      <c r="A727" s="1" t="s">
        <v>1351</v>
      </c>
      <c r="B727" s="17">
        <f t="shared" si="168"/>
        <v>721</v>
      </c>
      <c r="C727" s="5" t="s">
        <v>1127</v>
      </c>
      <c r="D727" s="5" t="s">
        <v>220</v>
      </c>
      <c r="E727" s="5" t="s">
        <v>1340</v>
      </c>
      <c r="F727" s="6">
        <v>1367</v>
      </c>
      <c r="G727" s="6">
        <v>0</v>
      </c>
      <c r="H727" s="6">
        <v>0</v>
      </c>
      <c r="I727" s="6">
        <f>SUM(F727*33.33%)</f>
        <v>455.62109999999996</v>
      </c>
      <c r="J727" s="6">
        <f>SUM(F727*33.33%)</f>
        <v>455.62109999999996</v>
      </c>
      <c r="K727" s="6">
        <f t="shared" si="167"/>
        <v>911.24219999999991</v>
      </c>
      <c r="L727" s="6">
        <f t="shared" si="166"/>
        <v>455.75780000000009</v>
      </c>
      <c r="M727" s="25" t="s">
        <v>2088</v>
      </c>
    </row>
    <row r="728" spans="1:13" ht="45" x14ac:dyDescent="0.25">
      <c r="A728" s="1" t="s">
        <v>1347</v>
      </c>
      <c r="B728" s="17">
        <f t="shared" si="168"/>
        <v>722</v>
      </c>
      <c r="C728" s="5" t="s">
        <v>1006</v>
      </c>
      <c r="D728" s="23" t="s">
        <v>74</v>
      </c>
      <c r="E728" s="5" t="s">
        <v>1341</v>
      </c>
      <c r="F728" s="24">
        <v>400</v>
      </c>
      <c r="G728" s="6">
        <f t="shared" ref="G728:G737" si="169">SUM(F728)*10/100</f>
        <v>40</v>
      </c>
      <c r="H728" s="6">
        <f t="shared" ref="H728:H733" si="170">SUM(F728)*10/100</f>
        <v>40</v>
      </c>
      <c r="I728" s="6">
        <f t="shared" ref="I728:I734" si="171">SUM(F728)*10/100</f>
        <v>40</v>
      </c>
      <c r="J728" s="6">
        <f t="shared" ref="J728:J733" si="172">SUM(F728)*10/100</f>
        <v>40</v>
      </c>
      <c r="K728" s="6">
        <f t="shared" si="167"/>
        <v>160</v>
      </c>
      <c r="L728" s="6">
        <f t="shared" si="166"/>
        <v>240</v>
      </c>
      <c r="M728" s="25" t="s">
        <v>2089</v>
      </c>
    </row>
    <row r="729" spans="1:13" ht="60" x14ac:dyDescent="0.25">
      <c r="A729" s="1" t="s">
        <v>1347</v>
      </c>
      <c r="B729" s="17">
        <f t="shared" si="168"/>
        <v>723</v>
      </c>
      <c r="C729" s="5" t="s">
        <v>886</v>
      </c>
      <c r="D729" s="23" t="s">
        <v>74</v>
      </c>
      <c r="E729" s="23" t="s">
        <v>1343</v>
      </c>
      <c r="F729" s="24">
        <v>250</v>
      </c>
      <c r="G729" s="6">
        <f t="shared" si="169"/>
        <v>25</v>
      </c>
      <c r="H729" s="6">
        <f t="shared" si="170"/>
        <v>25</v>
      </c>
      <c r="I729" s="6">
        <f t="shared" si="171"/>
        <v>25</v>
      </c>
      <c r="J729" s="6">
        <f t="shared" si="172"/>
        <v>25</v>
      </c>
      <c r="K729" s="6">
        <f t="shared" si="167"/>
        <v>100</v>
      </c>
      <c r="L729" s="6">
        <f t="shared" si="166"/>
        <v>150</v>
      </c>
      <c r="M729" s="25" t="s">
        <v>2090</v>
      </c>
    </row>
    <row r="730" spans="1:13" ht="45" x14ac:dyDescent="0.25">
      <c r="A730" s="1" t="s">
        <v>1347</v>
      </c>
      <c r="B730" s="17">
        <f t="shared" si="168"/>
        <v>724</v>
      </c>
      <c r="C730" s="5" t="s">
        <v>1270</v>
      </c>
      <c r="D730" s="23" t="s">
        <v>74</v>
      </c>
      <c r="E730" s="23" t="s">
        <v>1344</v>
      </c>
      <c r="F730" s="24">
        <v>250</v>
      </c>
      <c r="G730" s="6">
        <f t="shared" si="169"/>
        <v>25</v>
      </c>
      <c r="H730" s="6">
        <f t="shared" si="170"/>
        <v>25</v>
      </c>
      <c r="I730" s="6">
        <f t="shared" si="171"/>
        <v>25</v>
      </c>
      <c r="J730" s="6">
        <f t="shared" si="172"/>
        <v>25</v>
      </c>
      <c r="K730" s="6">
        <f t="shared" si="167"/>
        <v>100</v>
      </c>
      <c r="L730" s="6">
        <f t="shared" si="166"/>
        <v>150</v>
      </c>
      <c r="M730" s="25" t="s">
        <v>2091</v>
      </c>
    </row>
    <row r="731" spans="1:13" ht="45" x14ac:dyDescent="0.25">
      <c r="A731" s="1" t="s">
        <v>1347</v>
      </c>
      <c r="B731" s="17">
        <f t="shared" si="168"/>
        <v>725</v>
      </c>
      <c r="C731" s="5" t="s">
        <v>723</v>
      </c>
      <c r="D731" s="23" t="s">
        <v>74</v>
      </c>
      <c r="E731" s="23" t="s">
        <v>1344</v>
      </c>
      <c r="F731" s="24">
        <v>250</v>
      </c>
      <c r="G731" s="6">
        <f t="shared" si="169"/>
        <v>25</v>
      </c>
      <c r="H731" s="6">
        <f t="shared" si="170"/>
        <v>25</v>
      </c>
      <c r="I731" s="6">
        <f t="shared" si="171"/>
        <v>25</v>
      </c>
      <c r="J731" s="6">
        <f t="shared" si="172"/>
        <v>25</v>
      </c>
      <c r="K731" s="6">
        <f t="shared" si="167"/>
        <v>100</v>
      </c>
      <c r="L731" s="6">
        <f t="shared" si="166"/>
        <v>150</v>
      </c>
      <c r="M731" s="25" t="s">
        <v>2092</v>
      </c>
    </row>
    <row r="732" spans="1:13" ht="45" x14ac:dyDescent="0.25">
      <c r="A732" s="1" t="s">
        <v>1347</v>
      </c>
      <c r="B732" s="17">
        <f t="shared" si="168"/>
        <v>726</v>
      </c>
      <c r="C732" s="5" t="s">
        <v>75</v>
      </c>
      <c r="D732" s="23" t="s">
        <v>74</v>
      </c>
      <c r="E732" s="23" t="s">
        <v>1342</v>
      </c>
      <c r="F732" s="24">
        <v>350</v>
      </c>
      <c r="G732" s="6">
        <f t="shared" si="169"/>
        <v>35</v>
      </c>
      <c r="H732" s="6">
        <f t="shared" si="170"/>
        <v>35</v>
      </c>
      <c r="I732" s="6">
        <f t="shared" si="171"/>
        <v>35</v>
      </c>
      <c r="J732" s="6">
        <f t="shared" si="172"/>
        <v>35</v>
      </c>
      <c r="K732" s="6">
        <f t="shared" si="167"/>
        <v>140</v>
      </c>
      <c r="L732" s="6">
        <f t="shared" si="166"/>
        <v>210</v>
      </c>
      <c r="M732" s="25" t="s">
        <v>2093</v>
      </c>
    </row>
    <row r="733" spans="1:13" ht="45" x14ac:dyDescent="0.25">
      <c r="A733" s="1" t="s">
        <v>1347</v>
      </c>
      <c r="B733" s="17">
        <f t="shared" si="168"/>
        <v>727</v>
      </c>
      <c r="C733" s="5" t="s">
        <v>73</v>
      </c>
      <c r="D733" s="23" t="s">
        <v>74</v>
      </c>
      <c r="E733" s="23" t="s">
        <v>1342</v>
      </c>
      <c r="F733" s="24">
        <v>350</v>
      </c>
      <c r="G733" s="6">
        <f t="shared" si="169"/>
        <v>35</v>
      </c>
      <c r="H733" s="6">
        <f t="shared" si="170"/>
        <v>35</v>
      </c>
      <c r="I733" s="6">
        <f t="shared" si="171"/>
        <v>35</v>
      </c>
      <c r="J733" s="6">
        <f t="shared" si="172"/>
        <v>35</v>
      </c>
      <c r="K733" s="6">
        <f t="shared" si="167"/>
        <v>140</v>
      </c>
      <c r="L733" s="6">
        <f t="shared" si="166"/>
        <v>210</v>
      </c>
      <c r="M733" s="25" t="s">
        <v>2094</v>
      </c>
    </row>
    <row r="734" spans="1:13" ht="45" x14ac:dyDescent="0.25">
      <c r="A734" s="1" t="s">
        <v>1350</v>
      </c>
      <c r="B734" s="17">
        <f t="shared" si="168"/>
        <v>728</v>
      </c>
      <c r="C734" s="5" t="s">
        <v>1084</v>
      </c>
      <c r="D734" s="23" t="s">
        <v>988</v>
      </c>
      <c r="E734" s="5" t="s">
        <v>1341</v>
      </c>
      <c r="F734" s="24">
        <v>1318.77</v>
      </c>
      <c r="G734" s="6">
        <v>0</v>
      </c>
      <c r="H734" s="6">
        <v>0</v>
      </c>
      <c r="I734" s="6">
        <f t="shared" si="171"/>
        <v>131.87700000000001</v>
      </c>
      <c r="J734" s="6">
        <f>SUM(F734)*10/100</f>
        <v>131.87700000000001</v>
      </c>
      <c r="K734" s="6">
        <f t="shared" si="167"/>
        <v>263.75400000000002</v>
      </c>
      <c r="L734" s="6">
        <f t="shared" si="166"/>
        <v>1055.0160000000001</v>
      </c>
      <c r="M734" s="25" t="s">
        <v>2095</v>
      </c>
    </row>
    <row r="735" spans="1:13" ht="60" x14ac:dyDescent="0.25">
      <c r="A735" s="1" t="s">
        <v>1349</v>
      </c>
      <c r="B735" s="17">
        <f t="shared" si="168"/>
        <v>729</v>
      </c>
      <c r="C735" s="5" t="s">
        <v>1249</v>
      </c>
      <c r="D735" s="5" t="s">
        <v>1337</v>
      </c>
      <c r="E735" s="23" t="s">
        <v>1344</v>
      </c>
      <c r="F735" s="24">
        <v>48193</v>
      </c>
      <c r="G735" s="6">
        <v>0</v>
      </c>
      <c r="H735" s="6">
        <v>0</v>
      </c>
      <c r="I735" s="6">
        <f>SUM(F735*10%)</f>
        <v>4819.3</v>
      </c>
      <c r="J735" s="6">
        <f>SUM(F735*10%)</f>
        <v>4819.3</v>
      </c>
      <c r="K735" s="6">
        <f t="shared" si="167"/>
        <v>9638.6</v>
      </c>
      <c r="L735" s="6">
        <f t="shared" si="166"/>
        <v>38554.400000000001</v>
      </c>
      <c r="M735" s="25" t="s">
        <v>2096</v>
      </c>
    </row>
    <row r="736" spans="1:13" ht="45" x14ac:dyDescent="0.25">
      <c r="A736" s="1" t="s">
        <v>1350</v>
      </c>
      <c r="B736" s="17">
        <f t="shared" si="168"/>
        <v>730</v>
      </c>
      <c r="C736" s="5" t="s">
        <v>393</v>
      </c>
      <c r="D736" s="23" t="s">
        <v>394</v>
      </c>
      <c r="E736" s="23" t="s">
        <v>1340</v>
      </c>
      <c r="F736" s="24">
        <v>100</v>
      </c>
      <c r="G736" s="6">
        <f t="shared" si="169"/>
        <v>10</v>
      </c>
      <c r="H736" s="6">
        <f t="shared" ref="H736:H737" si="173">SUM(F736)*10/100</f>
        <v>10</v>
      </c>
      <c r="I736" s="6">
        <f>SUM(F736)*10/100</f>
        <v>10</v>
      </c>
      <c r="J736" s="6">
        <f>SUM(F736)*10/100</f>
        <v>10</v>
      </c>
      <c r="K736" s="6">
        <f t="shared" si="167"/>
        <v>40</v>
      </c>
      <c r="L736" s="6">
        <f t="shared" si="166"/>
        <v>60</v>
      </c>
      <c r="M736" s="25" t="s">
        <v>2097</v>
      </c>
    </row>
    <row r="737" spans="1:13" ht="60" x14ac:dyDescent="0.25">
      <c r="A737" s="1" t="s">
        <v>1347</v>
      </c>
      <c r="B737" s="17">
        <f t="shared" si="168"/>
        <v>731</v>
      </c>
      <c r="C737" s="5" t="s">
        <v>403</v>
      </c>
      <c r="D737" s="5" t="s">
        <v>404</v>
      </c>
      <c r="E737" s="5" t="s">
        <v>1340</v>
      </c>
      <c r="F737" s="6">
        <v>28589</v>
      </c>
      <c r="G737" s="6">
        <f t="shared" si="169"/>
        <v>2858.9</v>
      </c>
      <c r="H737" s="6">
        <f t="shared" si="173"/>
        <v>2858.9</v>
      </c>
      <c r="I737" s="6">
        <f>SUM(F737)*10/100</f>
        <v>2858.9</v>
      </c>
      <c r="J737" s="6">
        <f>SUM(F737)*10/100</f>
        <v>2858.9</v>
      </c>
      <c r="K737" s="6">
        <f t="shared" si="167"/>
        <v>11435.6</v>
      </c>
      <c r="L737" s="6">
        <f t="shared" si="166"/>
        <v>17153.400000000001</v>
      </c>
      <c r="M737" s="25" t="s">
        <v>2098</v>
      </c>
    </row>
    <row r="738" spans="1:13" ht="45" x14ac:dyDescent="0.25">
      <c r="A738" s="1" t="s">
        <v>1355</v>
      </c>
      <c r="B738" s="17">
        <f t="shared" si="168"/>
        <v>732</v>
      </c>
      <c r="C738" s="5" t="s">
        <v>600</v>
      </c>
      <c r="D738" s="23" t="s">
        <v>599</v>
      </c>
      <c r="E738" s="23" t="s">
        <v>1344</v>
      </c>
      <c r="F738" s="24">
        <v>820</v>
      </c>
      <c r="G738" s="6">
        <f>SUM(F738)*35/100</f>
        <v>287</v>
      </c>
      <c r="H738" s="6">
        <f>SUM(F738)*35/100</f>
        <v>287</v>
      </c>
      <c r="I738" s="6">
        <f>SUM(F738)*30/100</f>
        <v>246</v>
      </c>
      <c r="J738" s="6">
        <v>0</v>
      </c>
      <c r="K738" s="6">
        <f t="shared" si="167"/>
        <v>820</v>
      </c>
      <c r="L738" s="6">
        <v>1</v>
      </c>
      <c r="M738" s="25" t="s">
        <v>2099</v>
      </c>
    </row>
    <row r="739" spans="1:13" ht="45" x14ac:dyDescent="0.25">
      <c r="A739" s="1" t="s">
        <v>1355</v>
      </c>
      <c r="B739" s="17">
        <f t="shared" si="168"/>
        <v>733</v>
      </c>
      <c r="C739" s="5" t="s">
        <v>598</v>
      </c>
      <c r="D739" s="23" t="s">
        <v>599</v>
      </c>
      <c r="E739" s="23" t="s">
        <v>1344</v>
      </c>
      <c r="F739" s="24">
        <v>1965</v>
      </c>
      <c r="G739" s="6">
        <f>SUM(F739)*35/100</f>
        <v>687.75</v>
      </c>
      <c r="H739" s="6">
        <f>SUM(F739)*35/100</f>
        <v>687.75</v>
      </c>
      <c r="I739" s="6">
        <f>SUM(F739)*30/100</f>
        <v>589.5</v>
      </c>
      <c r="J739" s="6">
        <v>0</v>
      </c>
      <c r="K739" s="6">
        <f t="shared" si="167"/>
        <v>1965</v>
      </c>
      <c r="L739" s="6">
        <v>1</v>
      </c>
      <c r="M739" s="25" t="s">
        <v>2100</v>
      </c>
    </row>
    <row r="740" spans="1:13" ht="45" x14ac:dyDescent="0.25">
      <c r="A740" s="1" t="s">
        <v>1351</v>
      </c>
      <c r="B740" s="17">
        <f t="shared" si="168"/>
        <v>734</v>
      </c>
      <c r="C740" s="5" t="s">
        <v>1318</v>
      </c>
      <c r="D740" s="5" t="s">
        <v>209</v>
      </c>
      <c r="E740" s="5" t="s">
        <v>1341</v>
      </c>
      <c r="F740" s="6">
        <v>6275.6</v>
      </c>
      <c r="G740" s="6">
        <v>0</v>
      </c>
      <c r="H740" s="6">
        <v>0</v>
      </c>
      <c r="I740" s="6">
        <f>SUM(F740*33.33%)</f>
        <v>2091.6574799999999</v>
      </c>
      <c r="J740" s="6">
        <f>SUM(F740*33.33%)</f>
        <v>2091.6574799999999</v>
      </c>
      <c r="K740" s="6">
        <f t="shared" si="167"/>
        <v>4183.3149599999997</v>
      </c>
      <c r="L740" s="6">
        <f t="shared" si="166"/>
        <v>2092.2850400000007</v>
      </c>
      <c r="M740" s="25" t="s">
        <v>2101</v>
      </c>
    </row>
    <row r="741" spans="1:13" ht="60" x14ac:dyDescent="0.25">
      <c r="A741" s="1" t="s">
        <v>1351</v>
      </c>
      <c r="B741" s="17">
        <f t="shared" si="168"/>
        <v>735</v>
      </c>
      <c r="C741" s="5" t="s">
        <v>830</v>
      </c>
      <c r="D741" s="23" t="s">
        <v>209</v>
      </c>
      <c r="E741" s="23" t="s">
        <v>1343</v>
      </c>
      <c r="F741" s="24">
        <v>13700</v>
      </c>
      <c r="G741" s="6">
        <f t="shared" ref="G741:G752" si="174">SUM(F741)*33.33/100</f>
        <v>4566.21</v>
      </c>
      <c r="H741" s="6">
        <f t="shared" ref="H741:H752" si="175">SUM(F741)*33.33/100</f>
        <v>4566.21</v>
      </c>
      <c r="I741" s="6">
        <f>SUM(F741)*33.33/100</f>
        <v>4566.21</v>
      </c>
      <c r="J741" s="6">
        <v>0</v>
      </c>
      <c r="K741" s="6">
        <v>13700</v>
      </c>
      <c r="L741" s="6">
        <v>1</v>
      </c>
      <c r="M741" s="25" t="s">
        <v>2102</v>
      </c>
    </row>
    <row r="742" spans="1:13" ht="45" x14ac:dyDescent="0.25">
      <c r="A742" s="1" t="s">
        <v>1351</v>
      </c>
      <c r="B742" s="17">
        <f t="shared" si="168"/>
        <v>736</v>
      </c>
      <c r="C742" s="5" t="s">
        <v>1222</v>
      </c>
      <c r="D742" s="5" t="s">
        <v>209</v>
      </c>
      <c r="E742" s="5" t="s">
        <v>1344</v>
      </c>
      <c r="F742" s="6">
        <v>13275</v>
      </c>
      <c r="G742" s="6">
        <v>0</v>
      </c>
      <c r="H742" s="6">
        <v>0</v>
      </c>
      <c r="I742" s="6">
        <f>SUM(F742*33.33%)</f>
        <v>4424.5574999999999</v>
      </c>
      <c r="J742" s="6">
        <f>SUM(F742*33.33%)</f>
        <v>4424.5574999999999</v>
      </c>
      <c r="K742" s="6">
        <f t="shared" si="167"/>
        <v>8849.1149999999998</v>
      </c>
      <c r="L742" s="6">
        <f t="shared" si="166"/>
        <v>4425.8850000000002</v>
      </c>
      <c r="M742" s="25" t="s">
        <v>2103</v>
      </c>
    </row>
    <row r="743" spans="1:13" ht="45" x14ac:dyDescent="0.25">
      <c r="A743" s="1" t="s">
        <v>1351</v>
      </c>
      <c r="B743" s="17">
        <f t="shared" si="168"/>
        <v>737</v>
      </c>
      <c r="C743" s="5" t="s">
        <v>218</v>
      </c>
      <c r="D743" s="23" t="s">
        <v>209</v>
      </c>
      <c r="E743" s="23" t="s">
        <v>1340</v>
      </c>
      <c r="F743" s="24">
        <v>13700</v>
      </c>
      <c r="G743" s="6">
        <f t="shared" si="174"/>
        <v>4566.21</v>
      </c>
      <c r="H743" s="6">
        <f t="shared" si="175"/>
        <v>4566.21</v>
      </c>
      <c r="I743" s="6">
        <f t="shared" ref="I743:I752" si="176">SUM(F743)*33.33/100</f>
        <v>4566.21</v>
      </c>
      <c r="J743" s="6">
        <v>0</v>
      </c>
      <c r="K743" s="6">
        <v>13700</v>
      </c>
      <c r="L743" s="6">
        <v>1</v>
      </c>
      <c r="M743" s="25" t="s">
        <v>2104</v>
      </c>
    </row>
    <row r="744" spans="1:13" ht="45" x14ac:dyDescent="0.25">
      <c r="A744" s="1" t="s">
        <v>1351</v>
      </c>
      <c r="B744" s="17">
        <f t="shared" si="168"/>
        <v>738</v>
      </c>
      <c r="C744" s="5" t="s">
        <v>217</v>
      </c>
      <c r="D744" s="23" t="s">
        <v>209</v>
      </c>
      <c r="E744" s="23" t="s">
        <v>1340</v>
      </c>
      <c r="F744" s="24">
        <v>19257</v>
      </c>
      <c r="G744" s="6">
        <f t="shared" si="174"/>
        <v>6418.3580999999995</v>
      </c>
      <c r="H744" s="6">
        <f t="shared" si="175"/>
        <v>6418.3580999999995</v>
      </c>
      <c r="I744" s="6">
        <f t="shared" si="176"/>
        <v>6418.3580999999995</v>
      </c>
      <c r="J744" s="6">
        <v>0</v>
      </c>
      <c r="K744" s="6">
        <v>19257</v>
      </c>
      <c r="L744" s="6">
        <v>1</v>
      </c>
      <c r="M744" s="25" t="s">
        <v>2105</v>
      </c>
    </row>
    <row r="745" spans="1:13" ht="45" x14ac:dyDescent="0.25">
      <c r="A745" s="1" t="s">
        <v>1351</v>
      </c>
      <c r="B745" s="17">
        <f t="shared" si="168"/>
        <v>739</v>
      </c>
      <c r="C745" s="5" t="s">
        <v>216</v>
      </c>
      <c r="D745" s="23" t="s">
        <v>209</v>
      </c>
      <c r="E745" s="23" t="s">
        <v>1340</v>
      </c>
      <c r="F745" s="24">
        <v>17221</v>
      </c>
      <c r="G745" s="6">
        <f t="shared" si="174"/>
        <v>5739.7592999999997</v>
      </c>
      <c r="H745" s="6">
        <f t="shared" si="175"/>
        <v>5739.7592999999997</v>
      </c>
      <c r="I745" s="6">
        <f t="shared" si="176"/>
        <v>5739.7592999999997</v>
      </c>
      <c r="J745" s="6">
        <v>0</v>
      </c>
      <c r="K745" s="6">
        <v>17221</v>
      </c>
      <c r="L745" s="6">
        <v>1</v>
      </c>
      <c r="M745" s="25" t="s">
        <v>2106</v>
      </c>
    </row>
    <row r="746" spans="1:13" ht="45" x14ac:dyDescent="0.25">
      <c r="A746" s="1" t="s">
        <v>1351</v>
      </c>
      <c r="B746" s="17">
        <f t="shared" si="168"/>
        <v>740</v>
      </c>
      <c r="C746" s="5" t="s">
        <v>215</v>
      </c>
      <c r="D746" s="23" t="s">
        <v>209</v>
      </c>
      <c r="E746" s="23" t="s">
        <v>1340</v>
      </c>
      <c r="F746" s="24">
        <v>13700</v>
      </c>
      <c r="G746" s="6">
        <f t="shared" si="174"/>
        <v>4566.21</v>
      </c>
      <c r="H746" s="6">
        <f t="shared" si="175"/>
        <v>4566.21</v>
      </c>
      <c r="I746" s="6">
        <f t="shared" si="176"/>
        <v>4566.21</v>
      </c>
      <c r="J746" s="6">
        <v>0</v>
      </c>
      <c r="K746" s="6">
        <v>13700</v>
      </c>
      <c r="L746" s="6">
        <v>1</v>
      </c>
      <c r="M746" s="25" t="s">
        <v>2107</v>
      </c>
    </row>
    <row r="747" spans="1:13" ht="45" x14ac:dyDescent="0.25">
      <c r="A747" s="1" t="s">
        <v>1351</v>
      </c>
      <c r="B747" s="17">
        <f t="shared" si="168"/>
        <v>741</v>
      </c>
      <c r="C747" s="5" t="s">
        <v>214</v>
      </c>
      <c r="D747" s="23" t="s">
        <v>209</v>
      </c>
      <c r="E747" s="23" t="s">
        <v>1340</v>
      </c>
      <c r="F747" s="24">
        <v>13700</v>
      </c>
      <c r="G747" s="6">
        <f t="shared" si="174"/>
        <v>4566.21</v>
      </c>
      <c r="H747" s="6">
        <f t="shared" si="175"/>
        <v>4566.21</v>
      </c>
      <c r="I747" s="6">
        <f t="shared" si="176"/>
        <v>4566.21</v>
      </c>
      <c r="J747" s="6">
        <v>0</v>
      </c>
      <c r="K747" s="6">
        <v>13700</v>
      </c>
      <c r="L747" s="6">
        <v>1</v>
      </c>
      <c r="M747" s="25" t="s">
        <v>2108</v>
      </c>
    </row>
    <row r="748" spans="1:13" ht="45" x14ac:dyDescent="0.25">
      <c r="A748" s="1" t="s">
        <v>1351</v>
      </c>
      <c r="B748" s="17">
        <f t="shared" si="168"/>
        <v>742</v>
      </c>
      <c r="C748" s="5" t="s">
        <v>213</v>
      </c>
      <c r="D748" s="23" t="s">
        <v>209</v>
      </c>
      <c r="E748" s="23" t="s">
        <v>1340</v>
      </c>
      <c r="F748" s="24">
        <v>13700</v>
      </c>
      <c r="G748" s="6">
        <f t="shared" si="174"/>
        <v>4566.21</v>
      </c>
      <c r="H748" s="6">
        <f t="shared" si="175"/>
        <v>4566.21</v>
      </c>
      <c r="I748" s="6">
        <f t="shared" si="176"/>
        <v>4566.21</v>
      </c>
      <c r="J748" s="6">
        <v>0</v>
      </c>
      <c r="K748" s="6">
        <v>13700</v>
      </c>
      <c r="L748" s="6">
        <v>1</v>
      </c>
      <c r="M748" s="25" t="s">
        <v>2109</v>
      </c>
    </row>
    <row r="749" spans="1:13" ht="45" x14ac:dyDescent="0.25">
      <c r="A749" s="1" t="s">
        <v>1351</v>
      </c>
      <c r="B749" s="17">
        <f t="shared" si="168"/>
        <v>743</v>
      </c>
      <c r="C749" s="5" t="s">
        <v>212</v>
      </c>
      <c r="D749" s="23" t="s">
        <v>209</v>
      </c>
      <c r="E749" s="23" t="s">
        <v>1340</v>
      </c>
      <c r="F749" s="24">
        <v>13700</v>
      </c>
      <c r="G749" s="6">
        <f t="shared" si="174"/>
        <v>4566.21</v>
      </c>
      <c r="H749" s="6">
        <f t="shared" si="175"/>
        <v>4566.21</v>
      </c>
      <c r="I749" s="6">
        <f t="shared" si="176"/>
        <v>4566.21</v>
      </c>
      <c r="J749" s="6">
        <v>0</v>
      </c>
      <c r="K749" s="6">
        <v>13700</v>
      </c>
      <c r="L749" s="6">
        <v>1</v>
      </c>
      <c r="M749" s="25" t="s">
        <v>2110</v>
      </c>
    </row>
    <row r="750" spans="1:13" ht="45" x14ac:dyDescent="0.25">
      <c r="A750" s="1" t="s">
        <v>1351</v>
      </c>
      <c r="B750" s="17">
        <f t="shared" si="168"/>
        <v>744</v>
      </c>
      <c r="C750" s="5" t="s">
        <v>211</v>
      </c>
      <c r="D750" s="23" t="s">
        <v>209</v>
      </c>
      <c r="E750" s="23" t="s">
        <v>1340</v>
      </c>
      <c r="F750" s="24">
        <v>13700</v>
      </c>
      <c r="G750" s="6">
        <f t="shared" si="174"/>
        <v>4566.21</v>
      </c>
      <c r="H750" s="6">
        <f t="shared" si="175"/>
        <v>4566.21</v>
      </c>
      <c r="I750" s="6">
        <f t="shared" si="176"/>
        <v>4566.21</v>
      </c>
      <c r="J750" s="6">
        <v>0</v>
      </c>
      <c r="K750" s="6">
        <v>13700</v>
      </c>
      <c r="L750" s="6">
        <v>1</v>
      </c>
      <c r="M750" s="25" t="s">
        <v>2111</v>
      </c>
    </row>
    <row r="751" spans="1:13" ht="45" x14ac:dyDescent="0.25">
      <c r="A751" s="1" t="s">
        <v>1351</v>
      </c>
      <c r="B751" s="17">
        <f t="shared" si="168"/>
        <v>745</v>
      </c>
      <c r="C751" s="5" t="s">
        <v>210</v>
      </c>
      <c r="D751" s="23" t="s">
        <v>209</v>
      </c>
      <c r="E751" s="23" t="s">
        <v>1340</v>
      </c>
      <c r="F751" s="24">
        <v>13700</v>
      </c>
      <c r="G751" s="6">
        <f t="shared" si="174"/>
        <v>4566.21</v>
      </c>
      <c r="H751" s="6">
        <f t="shared" si="175"/>
        <v>4566.21</v>
      </c>
      <c r="I751" s="6">
        <f t="shared" si="176"/>
        <v>4566.21</v>
      </c>
      <c r="J751" s="6">
        <v>0</v>
      </c>
      <c r="K751" s="6">
        <v>13700</v>
      </c>
      <c r="L751" s="6">
        <v>1</v>
      </c>
      <c r="M751" s="25" t="s">
        <v>2112</v>
      </c>
    </row>
    <row r="752" spans="1:13" ht="60" x14ac:dyDescent="0.25">
      <c r="A752" s="1" t="s">
        <v>1351</v>
      </c>
      <c r="B752" s="17">
        <f t="shared" si="168"/>
        <v>746</v>
      </c>
      <c r="C752" s="5" t="s">
        <v>208</v>
      </c>
      <c r="D752" s="23" t="s">
        <v>209</v>
      </c>
      <c r="E752" s="23" t="s">
        <v>1340</v>
      </c>
      <c r="F752" s="24">
        <v>5944.32</v>
      </c>
      <c r="G752" s="6">
        <f t="shared" si="174"/>
        <v>1981.2418559999996</v>
      </c>
      <c r="H752" s="6">
        <f t="shared" si="175"/>
        <v>1981.2418559999996</v>
      </c>
      <c r="I752" s="6">
        <f t="shared" si="176"/>
        <v>1981.2418559999996</v>
      </c>
      <c r="J752" s="6">
        <v>0</v>
      </c>
      <c r="K752" s="24">
        <v>5944.32</v>
      </c>
      <c r="L752" s="6">
        <v>1</v>
      </c>
      <c r="M752" s="25" t="s">
        <v>2113</v>
      </c>
    </row>
    <row r="753" spans="1:13" ht="45" x14ac:dyDescent="0.25">
      <c r="A753" s="1" t="s">
        <v>1351</v>
      </c>
      <c r="B753" s="17">
        <f t="shared" si="168"/>
        <v>747</v>
      </c>
      <c r="C753" s="5" t="s">
        <v>1126</v>
      </c>
      <c r="D753" s="5" t="s">
        <v>209</v>
      </c>
      <c r="E753" s="5" t="s">
        <v>1340</v>
      </c>
      <c r="F753" s="6">
        <v>25639</v>
      </c>
      <c r="G753" s="6">
        <v>0</v>
      </c>
      <c r="H753" s="6">
        <v>0</v>
      </c>
      <c r="I753" s="6">
        <f>SUM(F753*33.33%)</f>
        <v>8545.4786999999997</v>
      </c>
      <c r="J753" s="6">
        <f>SUM(F753*33.33%)</f>
        <v>8545.4786999999997</v>
      </c>
      <c r="K753" s="6">
        <f t="shared" si="167"/>
        <v>17090.957399999999</v>
      </c>
      <c r="L753" s="6">
        <f t="shared" si="166"/>
        <v>8548.0426000000007</v>
      </c>
      <c r="M753" s="25" t="s">
        <v>2114</v>
      </c>
    </row>
    <row r="754" spans="1:13" ht="45" x14ac:dyDescent="0.25">
      <c r="A754" s="1" t="s">
        <v>1351</v>
      </c>
      <c r="B754" s="17">
        <f t="shared" si="168"/>
        <v>748</v>
      </c>
      <c r="C754" s="5" t="s">
        <v>1125</v>
      </c>
      <c r="D754" s="5" t="s">
        <v>209</v>
      </c>
      <c r="E754" s="5" t="s">
        <v>1340</v>
      </c>
      <c r="F754" s="6">
        <v>13275</v>
      </c>
      <c r="G754" s="6">
        <v>0</v>
      </c>
      <c r="H754" s="6">
        <v>0</v>
      </c>
      <c r="I754" s="6">
        <f>SUM(F754*33.33%)</f>
        <v>4424.5574999999999</v>
      </c>
      <c r="J754" s="6">
        <f>SUM(F754*33.33%)</f>
        <v>4424.5574999999999</v>
      </c>
      <c r="K754" s="6">
        <f t="shared" si="167"/>
        <v>8849.1149999999998</v>
      </c>
      <c r="L754" s="6">
        <f t="shared" si="166"/>
        <v>4425.8850000000002</v>
      </c>
      <c r="M754" s="25" t="s">
        <v>2115</v>
      </c>
    </row>
    <row r="755" spans="1:13" ht="45" x14ac:dyDescent="0.25">
      <c r="A755" s="1" t="s">
        <v>1349</v>
      </c>
      <c r="B755" s="17">
        <f t="shared" si="168"/>
        <v>749</v>
      </c>
      <c r="C755" s="5" t="s">
        <v>1124</v>
      </c>
      <c r="D755" s="5" t="s">
        <v>209</v>
      </c>
      <c r="E755" s="23" t="s">
        <v>1340</v>
      </c>
      <c r="F755" s="24">
        <v>16544</v>
      </c>
      <c r="G755" s="6">
        <v>0</v>
      </c>
      <c r="H755" s="6">
        <v>0</v>
      </c>
      <c r="I755" s="6">
        <f t="shared" ref="I755" si="177">SUM(F755*10%)</f>
        <v>1654.4</v>
      </c>
      <c r="J755" s="6">
        <f>SUM(F755*10%)</f>
        <v>1654.4</v>
      </c>
      <c r="K755" s="6">
        <f t="shared" si="167"/>
        <v>3308.8</v>
      </c>
      <c r="L755" s="6">
        <f t="shared" si="166"/>
        <v>13235.2</v>
      </c>
      <c r="M755" s="25" t="s">
        <v>2116</v>
      </c>
    </row>
    <row r="756" spans="1:13" ht="60" x14ac:dyDescent="0.25">
      <c r="A756" s="1" t="s">
        <v>1351</v>
      </c>
      <c r="B756" s="17">
        <f t="shared" si="168"/>
        <v>750</v>
      </c>
      <c r="C756" s="5" t="s">
        <v>1092</v>
      </c>
      <c r="D756" s="5" t="s">
        <v>209</v>
      </c>
      <c r="E756" s="5" t="s">
        <v>1342</v>
      </c>
      <c r="F756" s="6">
        <v>25639</v>
      </c>
      <c r="G756" s="6">
        <v>0</v>
      </c>
      <c r="H756" s="6">
        <v>0</v>
      </c>
      <c r="I756" s="6">
        <f>SUM(F756*33.33%)</f>
        <v>8545.4786999999997</v>
      </c>
      <c r="J756" s="6">
        <f>SUM(F756*33.33%)</f>
        <v>8545.4786999999997</v>
      </c>
      <c r="K756" s="6">
        <f t="shared" si="167"/>
        <v>17090.957399999999</v>
      </c>
      <c r="L756" s="6">
        <f t="shared" si="166"/>
        <v>8548.0426000000007</v>
      </c>
      <c r="M756" s="25" t="s">
        <v>2117</v>
      </c>
    </row>
    <row r="757" spans="1:13" ht="45" x14ac:dyDescent="0.25">
      <c r="A757" s="1" t="s">
        <v>1347</v>
      </c>
      <c r="B757" s="17">
        <f t="shared" si="168"/>
        <v>751</v>
      </c>
      <c r="C757" s="5" t="s">
        <v>1043</v>
      </c>
      <c r="D757" s="23" t="s">
        <v>121</v>
      </c>
      <c r="E757" s="5" t="s">
        <v>1341</v>
      </c>
      <c r="F757" s="24">
        <v>1900</v>
      </c>
      <c r="G757" s="6">
        <f>SUM(F757)*10/100</f>
        <v>190</v>
      </c>
      <c r="H757" s="6">
        <f>SUM(F757)*10/100</f>
        <v>190</v>
      </c>
      <c r="I757" s="6">
        <f t="shared" ref="I757:I762" si="178">SUM(F757)*10/100</f>
        <v>190</v>
      </c>
      <c r="J757" s="6">
        <f t="shared" ref="J757:J762" si="179">SUM(F757)*10/100</f>
        <v>190</v>
      </c>
      <c r="K757" s="6">
        <f t="shared" si="167"/>
        <v>760</v>
      </c>
      <c r="L757" s="6">
        <f t="shared" si="166"/>
        <v>1140</v>
      </c>
      <c r="M757" s="25" t="s">
        <v>2118</v>
      </c>
    </row>
    <row r="758" spans="1:13" ht="45" x14ac:dyDescent="0.25">
      <c r="A758" s="1" t="s">
        <v>1347</v>
      </c>
      <c r="B758" s="17">
        <f t="shared" si="168"/>
        <v>752</v>
      </c>
      <c r="C758" s="5" t="s">
        <v>1042</v>
      </c>
      <c r="D758" s="23" t="s">
        <v>121</v>
      </c>
      <c r="E758" s="5" t="s">
        <v>1341</v>
      </c>
      <c r="F758" s="24">
        <v>1600</v>
      </c>
      <c r="G758" s="6">
        <f t="shared" ref="G758:G809" si="180">SUM(F758)*10/100</f>
        <v>160</v>
      </c>
      <c r="H758" s="6">
        <f t="shared" ref="H758:H760" si="181">SUM(F758)*10/100</f>
        <v>160</v>
      </c>
      <c r="I758" s="6">
        <f t="shared" si="178"/>
        <v>160</v>
      </c>
      <c r="J758" s="6">
        <f t="shared" si="179"/>
        <v>160</v>
      </c>
      <c r="K758" s="6">
        <f t="shared" si="167"/>
        <v>640</v>
      </c>
      <c r="L758" s="6">
        <f t="shared" si="166"/>
        <v>960</v>
      </c>
      <c r="M758" s="25" t="s">
        <v>2119</v>
      </c>
    </row>
    <row r="759" spans="1:13" ht="60" x14ac:dyDescent="0.25">
      <c r="A759" s="1" t="s">
        <v>1347</v>
      </c>
      <c r="B759" s="17">
        <f t="shared" si="168"/>
        <v>753</v>
      </c>
      <c r="C759" s="5" t="s">
        <v>485</v>
      </c>
      <c r="D759" s="23" t="s">
        <v>121</v>
      </c>
      <c r="E759" s="23" t="s">
        <v>1340</v>
      </c>
      <c r="F759" s="24">
        <v>1300</v>
      </c>
      <c r="G759" s="6">
        <f t="shared" si="180"/>
        <v>130</v>
      </c>
      <c r="H759" s="6">
        <f t="shared" si="181"/>
        <v>130</v>
      </c>
      <c r="I759" s="6">
        <f t="shared" si="178"/>
        <v>130</v>
      </c>
      <c r="J759" s="6">
        <f t="shared" si="179"/>
        <v>130</v>
      </c>
      <c r="K759" s="6">
        <f t="shared" si="167"/>
        <v>520</v>
      </c>
      <c r="L759" s="6">
        <f t="shared" si="166"/>
        <v>780</v>
      </c>
      <c r="M759" s="25" t="s">
        <v>2120</v>
      </c>
    </row>
    <row r="760" spans="1:13" ht="60" x14ac:dyDescent="0.25">
      <c r="A760" s="1" t="s">
        <v>1347</v>
      </c>
      <c r="B760" s="17">
        <f t="shared" si="168"/>
        <v>754</v>
      </c>
      <c r="C760" s="5" t="s">
        <v>120</v>
      </c>
      <c r="D760" s="23" t="s">
        <v>121</v>
      </c>
      <c r="E760" s="23" t="s">
        <v>1342</v>
      </c>
      <c r="F760" s="24">
        <v>900</v>
      </c>
      <c r="G760" s="6">
        <f t="shared" si="180"/>
        <v>90</v>
      </c>
      <c r="H760" s="6">
        <f t="shared" si="181"/>
        <v>90</v>
      </c>
      <c r="I760" s="6">
        <f t="shared" si="178"/>
        <v>90</v>
      </c>
      <c r="J760" s="6">
        <f t="shared" si="179"/>
        <v>90</v>
      </c>
      <c r="K760" s="6">
        <f t="shared" si="167"/>
        <v>360</v>
      </c>
      <c r="L760" s="6">
        <f t="shared" si="166"/>
        <v>540</v>
      </c>
      <c r="M760" s="25" t="s">
        <v>2121</v>
      </c>
    </row>
    <row r="761" spans="1:13" ht="45" x14ac:dyDescent="0.25">
      <c r="A761" s="1" t="s">
        <v>1350</v>
      </c>
      <c r="B761" s="17">
        <f t="shared" si="168"/>
        <v>755</v>
      </c>
      <c r="C761" s="5" t="s">
        <v>995</v>
      </c>
      <c r="D761" s="23" t="s">
        <v>244</v>
      </c>
      <c r="E761" s="5" t="s">
        <v>1341</v>
      </c>
      <c r="F761" s="24">
        <v>1999</v>
      </c>
      <c r="G761" s="6">
        <f t="shared" si="180"/>
        <v>199.9</v>
      </c>
      <c r="H761" s="6">
        <f t="shared" ref="H761:H762" si="182">SUM(F761)*10/100</f>
        <v>199.9</v>
      </c>
      <c r="I761" s="6">
        <f t="shared" si="178"/>
        <v>199.9</v>
      </c>
      <c r="J761" s="6">
        <f t="shared" si="179"/>
        <v>199.9</v>
      </c>
      <c r="K761" s="6">
        <f t="shared" si="167"/>
        <v>799.6</v>
      </c>
      <c r="L761" s="6">
        <f t="shared" si="166"/>
        <v>1199.4000000000001</v>
      </c>
      <c r="M761" s="25" t="s">
        <v>2122</v>
      </c>
    </row>
    <row r="762" spans="1:13" ht="45" x14ac:dyDescent="0.25">
      <c r="A762" s="1" t="s">
        <v>1350</v>
      </c>
      <c r="B762" s="17">
        <f t="shared" si="168"/>
        <v>756</v>
      </c>
      <c r="C762" s="5" t="s">
        <v>243</v>
      </c>
      <c r="D762" s="23" t="s">
        <v>244</v>
      </c>
      <c r="E762" s="23" t="s">
        <v>1340</v>
      </c>
      <c r="F762" s="24">
        <v>5405</v>
      </c>
      <c r="G762" s="6">
        <f t="shared" si="180"/>
        <v>540.5</v>
      </c>
      <c r="H762" s="6">
        <f t="shared" si="182"/>
        <v>540.5</v>
      </c>
      <c r="I762" s="6">
        <f t="shared" si="178"/>
        <v>540.5</v>
      </c>
      <c r="J762" s="6">
        <f t="shared" si="179"/>
        <v>540.5</v>
      </c>
      <c r="K762" s="6">
        <f t="shared" si="167"/>
        <v>2162</v>
      </c>
      <c r="L762" s="6">
        <f t="shared" si="166"/>
        <v>3243</v>
      </c>
      <c r="M762" s="25" t="s">
        <v>2123</v>
      </c>
    </row>
    <row r="763" spans="1:13" ht="75" x14ac:dyDescent="0.25">
      <c r="A763" s="1" t="s">
        <v>1357</v>
      </c>
      <c r="B763" s="17">
        <f t="shared" si="168"/>
        <v>757</v>
      </c>
      <c r="C763" s="5" t="s">
        <v>1131</v>
      </c>
      <c r="D763" s="5" t="s">
        <v>244</v>
      </c>
      <c r="E763" s="23" t="s">
        <v>1340</v>
      </c>
      <c r="F763" s="24">
        <v>2140</v>
      </c>
      <c r="G763" s="6">
        <v>0</v>
      </c>
      <c r="H763" s="6">
        <v>0</v>
      </c>
      <c r="I763" s="6">
        <f t="shared" ref="I763" si="183">SUM(F763*10%)</f>
        <v>214</v>
      </c>
      <c r="J763" s="6">
        <f>SUM(F763*10%)</f>
        <v>214</v>
      </c>
      <c r="K763" s="6">
        <f t="shared" si="167"/>
        <v>428</v>
      </c>
      <c r="L763" s="6">
        <f t="shared" si="166"/>
        <v>1712</v>
      </c>
      <c r="M763" s="25" t="s">
        <v>2124</v>
      </c>
    </row>
    <row r="764" spans="1:13" ht="45" x14ac:dyDescent="0.25">
      <c r="A764" s="1" t="s">
        <v>1357</v>
      </c>
      <c r="B764" s="17">
        <f t="shared" si="168"/>
        <v>758</v>
      </c>
      <c r="C764" s="5" t="s">
        <v>998</v>
      </c>
      <c r="D764" s="23" t="s">
        <v>25</v>
      </c>
      <c r="E764" s="5" t="s">
        <v>1341</v>
      </c>
      <c r="F764" s="24">
        <v>280</v>
      </c>
      <c r="G764" s="6">
        <f t="shared" si="180"/>
        <v>28</v>
      </c>
      <c r="H764" s="6">
        <f t="shared" ref="H764:H809" si="184">SUM(F764)*10/100</f>
        <v>28</v>
      </c>
      <c r="I764" s="6">
        <f>SUM(F764)*10/100</f>
        <v>28</v>
      </c>
      <c r="J764" s="6">
        <f>SUM(F764)*10/100</f>
        <v>28</v>
      </c>
      <c r="K764" s="6">
        <f t="shared" si="167"/>
        <v>112</v>
      </c>
      <c r="L764" s="6">
        <f t="shared" si="166"/>
        <v>168</v>
      </c>
      <c r="M764" s="25" t="s">
        <v>2125</v>
      </c>
    </row>
    <row r="765" spans="1:13" ht="60" x14ac:dyDescent="0.25">
      <c r="A765" s="1" t="s">
        <v>1349</v>
      </c>
      <c r="B765" s="17">
        <f t="shared" si="168"/>
        <v>759</v>
      </c>
      <c r="C765" s="5" t="s">
        <v>1324</v>
      </c>
      <c r="D765" s="5" t="s">
        <v>25</v>
      </c>
      <c r="E765" s="5" t="s">
        <v>1341</v>
      </c>
      <c r="F765" s="24">
        <v>500</v>
      </c>
      <c r="G765" s="6">
        <v>0</v>
      </c>
      <c r="H765" s="6">
        <v>0</v>
      </c>
      <c r="I765" s="6">
        <f t="shared" ref="I765:I767" si="185">SUM(F765*10%)</f>
        <v>50</v>
      </c>
      <c r="J765" s="6">
        <f>SUM(F765*10%)</f>
        <v>50</v>
      </c>
      <c r="K765" s="6">
        <f t="shared" si="167"/>
        <v>100</v>
      </c>
      <c r="L765" s="6">
        <f t="shared" si="166"/>
        <v>400</v>
      </c>
      <c r="M765" s="25" t="s">
        <v>2126</v>
      </c>
    </row>
    <row r="766" spans="1:13" ht="60" x14ac:dyDescent="0.25">
      <c r="A766" s="1" t="s">
        <v>1349</v>
      </c>
      <c r="B766" s="17">
        <f t="shared" si="168"/>
        <v>760</v>
      </c>
      <c r="C766" s="5" t="s">
        <v>1323</v>
      </c>
      <c r="D766" s="5" t="s">
        <v>25</v>
      </c>
      <c r="E766" s="5" t="s">
        <v>1341</v>
      </c>
      <c r="F766" s="24">
        <v>600</v>
      </c>
      <c r="G766" s="6">
        <v>0</v>
      </c>
      <c r="H766" s="6">
        <v>0</v>
      </c>
      <c r="I766" s="6">
        <f t="shared" si="185"/>
        <v>60</v>
      </c>
      <c r="J766" s="6">
        <f>SUM(F766*10%)</f>
        <v>60</v>
      </c>
      <c r="K766" s="6">
        <f t="shared" si="167"/>
        <v>120</v>
      </c>
      <c r="L766" s="6">
        <f t="shared" si="166"/>
        <v>480</v>
      </c>
      <c r="M766" s="25" t="s">
        <v>2127</v>
      </c>
    </row>
    <row r="767" spans="1:13" ht="60" x14ac:dyDescent="0.25">
      <c r="A767" s="1" t="s">
        <v>1349</v>
      </c>
      <c r="B767" s="17">
        <f t="shared" si="168"/>
        <v>761</v>
      </c>
      <c r="C767" s="5" t="s">
        <v>1322</v>
      </c>
      <c r="D767" s="5" t="s">
        <v>25</v>
      </c>
      <c r="E767" s="5" t="s">
        <v>1341</v>
      </c>
      <c r="F767" s="24">
        <v>450</v>
      </c>
      <c r="G767" s="6">
        <v>0</v>
      </c>
      <c r="H767" s="6">
        <v>0</v>
      </c>
      <c r="I767" s="6">
        <f t="shared" si="185"/>
        <v>45</v>
      </c>
      <c r="J767" s="6">
        <f>SUM(F767*10%)</f>
        <v>45</v>
      </c>
      <c r="K767" s="6">
        <f t="shared" si="167"/>
        <v>90</v>
      </c>
      <c r="L767" s="6">
        <f t="shared" si="166"/>
        <v>360</v>
      </c>
      <c r="M767" s="25" t="s">
        <v>2128</v>
      </c>
    </row>
    <row r="768" spans="1:13" ht="60" x14ac:dyDescent="0.25">
      <c r="A768" s="1" t="s">
        <v>1357</v>
      </c>
      <c r="B768" s="17">
        <f t="shared" si="168"/>
        <v>762</v>
      </c>
      <c r="C768" s="5" t="s">
        <v>848</v>
      </c>
      <c r="D768" s="23" t="s">
        <v>25</v>
      </c>
      <c r="E768" s="23" t="s">
        <v>1343</v>
      </c>
      <c r="F768" s="24">
        <v>196</v>
      </c>
      <c r="G768" s="6">
        <f t="shared" si="180"/>
        <v>19.600000000000001</v>
      </c>
      <c r="H768" s="6">
        <f t="shared" si="184"/>
        <v>19.600000000000001</v>
      </c>
      <c r="I768" s="6">
        <f t="shared" ref="I768:I773" si="186">SUM(F768)*10/100</f>
        <v>19.600000000000001</v>
      </c>
      <c r="J768" s="6">
        <f t="shared" ref="J768:J773" si="187">SUM(F768)*10/100</f>
        <v>19.600000000000001</v>
      </c>
      <c r="K768" s="6">
        <f t="shared" si="167"/>
        <v>78.400000000000006</v>
      </c>
      <c r="L768" s="6">
        <f t="shared" si="166"/>
        <v>117.6</v>
      </c>
      <c r="M768" s="25" t="s">
        <v>2129</v>
      </c>
    </row>
    <row r="769" spans="1:13" ht="60" x14ac:dyDescent="0.25">
      <c r="A769" s="1" t="s">
        <v>1357</v>
      </c>
      <c r="B769" s="17">
        <f t="shared" si="168"/>
        <v>763</v>
      </c>
      <c r="C769" s="5" t="s">
        <v>847</v>
      </c>
      <c r="D769" s="23" t="s">
        <v>25</v>
      </c>
      <c r="E769" s="23" t="s">
        <v>1343</v>
      </c>
      <c r="F769" s="24">
        <v>300</v>
      </c>
      <c r="G769" s="6">
        <f t="shared" si="180"/>
        <v>30</v>
      </c>
      <c r="H769" s="6">
        <f t="shared" si="184"/>
        <v>30</v>
      </c>
      <c r="I769" s="6">
        <f t="shared" si="186"/>
        <v>30</v>
      </c>
      <c r="J769" s="6">
        <f t="shared" si="187"/>
        <v>30</v>
      </c>
      <c r="K769" s="6">
        <f t="shared" si="167"/>
        <v>120</v>
      </c>
      <c r="L769" s="6">
        <f t="shared" si="166"/>
        <v>180</v>
      </c>
      <c r="M769" s="25" t="s">
        <v>2130</v>
      </c>
    </row>
    <row r="770" spans="1:13" ht="60" x14ac:dyDescent="0.25">
      <c r="A770" s="1" t="s">
        <v>1357</v>
      </c>
      <c r="B770" s="17">
        <f t="shared" si="168"/>
        <v>764</v>
      </c>
      <c r="C770" s="5" t="s">
        <v>846</v>
      </c>
      <c r="D770" s="23" t="s">
        <v>25</v>
      </c>
      <c r="E770" s="23" t="s">
        <v>1343</v>
      </c>
      <c r="F770" s="24">
        <v>300</v>
      </c>
      <c r="G770" s="6">
        <f t="shared" si="180"/>
        <v>30</v>
      </c>
      <c r="H770" s="6">
        <f t="shared" si="184"/>
        <v>30</v>
      </c>
      <c r="I770" s="6">
        <f t="shared" si="186"/>
        <v>30</v>
      </c>
      <c r="J770" s="6">
        <f t="shared" si="187"/>
        <v>30</v>
      </c>
      <c r="K770" s="6">
        <f t="shared" si="167"/>
        <v>120</v>
      </c>
      <c r="L770" s="6">
        <f t="shared" si="166"/>
        <v>180</v>
      </c>
      <c r="M770" s="25" t="s">
        <v>2131</v>
      </c>
    </row>
    <row r="771" spans="1:13" ht="60" x14ac:dyDescent="0.25">
      <c r="A771" s="1" t="s">
        <v>1357</v>
      </c>
      <c r="B771" s="17">
        <f t="shared" si="168"/>
        <v>765</v>
      </c>
      <c r="C771" s="5" t="s">
        <v>845</v>
      </c>
      <c r="D771" s="23" t="s">
        <v>25</v>
      </c>
      <c r="E771" s="23" t="s">
        <v>1343</v>
      </c>
      <c r="F771" s="24">
        <v>300</v>
      </c>
      <c r="G771" s="6">
        <f t="shared" si="180"/>
        <v>30</v>
      </c>
      <c r="H771" s="6">
        <f t="shared" si="184"/>
        <v>30</v>
      </c>
      <c r="I771" s="6">
        <f t="shared" si="186"/>
        <v>30</v>
      </c>
      <c r="J771" s="6">
        <f t="shared" si="187"/>
        <v>30</v>
      </c>
      <c r="K771" s="6">
        <f t="shared" si="167"/>
        <v>120</v>
      </c>
      <c r="L771" s="6">
        <f t="shared" si="166"/>
        <v>180</v>
      </c>
      <c r="M771" s="25" t="s">
        <v>2132</v>
      </c>
    </row>
    <row r="772" spans="1:13" ht="60" x14ac:dyDescent="0.25">
      <c r="A772" s="1" t="s">
        <v>1357</v>
      </c>
      <c r="B772" s="17">
        <f t="shared" si="168"/>
        <v>766</v>
      </c>
      <c r="C772" s="5" t="s">
        <v>844</v>
      </c>
      <c r="D772" s="23" t="s">
        <v>25</v>
      </c>
      <c r="E772" s="23" t="s">
        <v>1343</v>
      </c>
      <c r="F772" s="24">
        <v>350</v>
      </c>
      <c r="G772" s="6">
        <f t="shared" si="180"/>
        <v>35</v>
      </c>
      <c r="H772" s="6">
        <f t="shared" si="184"/>
        <v>35</v>
      </c>
      <c r="I772" s="6">
        <f t="shared" si="186"/>
        <v>35</v>
      </c>
      <c r="J772" s="6">
        <f t="shared" si="187"/>
        <v>35</v>
      </c>
      <c r="K772" s="6">
        <f t="shared" si="167"/>
        <v>140</v>
      </c>
      <c r="L772" s="6">
        <f t="shared" si="166"/>
        <v>210</v>
      </c>
      <c r="M772" s="25" t="s">
        <v>2133</v>
      </c>
    </row>
    <row r="773" spans="1:13" ht="60" x14ac:dyDescent="0.25">
      <c r="A773" s="1" t="s">
        <v>1357</v>
      </c>
      <c r="B773" s="17">
        <f t="shared" si="168"/>
        <v>767</v>
      </c>
      <c r="C773" s="5" t="s">
        <v>1288</v>
      </c>
      <c r="D773" s="23" t="s">
        <v>25</v>
      </c>
      <c r="E773" s="23" t="s">
        <v>1343</v>
      </c>
      <c r="F773" s="24">
        <v>914</v>
      </c>
      <c r="G773" s="6">
        <f t="shared" si="180"/>
        <v>91.4</v>
      </c>
      <c r="H773" s="6">
        <f t="shared" si="184"/>
        <v>91.4</v>
      </c>
      <c r="I773" s="6">
        <f t="shared" si="186"/>
        <v>91.4</v>
      </c>
      <c r="J773" s="6">
        <f t="shared" si="187"/>
        <v>91.4</v>
      </c>
      <c r="K773" s="6">
        <f t="shared" si="167"/>
        <v>365.6</v>
      </c>
      <c r="L773" s="6">
        <f t="shared" si="166"/>
        <v>548.4</v>
      </c>
      <c r="M773" s="25" t="s">
        <v>2134</v>
      </c>
    </row>
    <row r="774" spans="1:13" ht="60" x14ac:dyDescent="0.25">
      <c r="A774" s="1" t="s">
        <v>1349</v>
      </c>
      <c r="B774" s="17">
        <f t="shared" si="168"/>
        <v>768</v>
      </c>
      <c r="C774" s="5" t="s">
        <v>1287</v>
      </c>
      <c r="D774" s="5" t="s">
        <v>25</v>
      </c>
      <c r="E774" s="23" t="s">
        <v>1343</v>
      </c>
      <c r="F774" s="24">
        <v>600</v>
      </c>
      <c r="G774" s="6">
        <v>0</v>
      </c>
      <c r="H774" s="6">
        <v>0</v>
      </c>
      <c r="I774" s="6">
        <f t="shared" ref="I774:I784" si="188">SUM(F774*10%)</f>
        <v>60</v>
      </c>
      <c r="J774" s="6">
        <f t="shared" ref="J774:J784" si="189">SUM(F774*10%)</f>
        <v>60</v>
      </c>
      <c r="K774" s="6">
        <f t="shared" si="167"/>
        <v>120</v>
      </c>
      <c r="L774" s="6">
        <f t="shared" si="166"/>
        <v>480</v>
      </c>
      <c r="M774" s="25" t="s">
        <v>2135</v>
      </c>
    </row>
    <row r="775" spans="1:13" ht="60" x14ac:dyDescent="0.25">
      <c r="A775" s="1" t="s">
        <v>1349</v>
      </c>
      <c r="B775" s="17">
        <f t="shared" si="168"/>
        <v>769</v>
      </c>
      <c r="C775" s="5" t="s">
        <v>1286</v>
      </c>
      <c r="D775" s="5" t="s">
        <v>25</v>
      </c>
      <c r="E775" s="23" t="s">
        <v>1343</v>
      </c>
      <c r="F775" s="24">
        <v>500</v>
      </c>
      <c r="G775" s="6">
        <v>0</v>
      </c>
      <c r="H775" s="6">
        <v>0</v>
      </c>
      <c r="I775" s="6">
        <f t="shared" si="188"/>
        <v>50</v>
      </c>
      <c r="J775" s="6">
        <f t="shared" si="189"/>
        <v>50</v>
      </c>
      <c r="K775" s="6">
        <f t="shared" si="167"/>
        <v>100</v>
      </c>
      <c r="L775" s="6">
        <f t="shared" ref="L775:L838" si="190">SUM(F775-K775)</f>
        <v>400</v>
      </c>
      <c r="M775" s="25" t="s">
        <v>2136</v>
      </c>
    </row>
    <row r="776" spans="1:13" ht="60" x14ac:dyDescent="0.25">
      <c r="A776" s="1" t="s">
        <v>1349</v>
      </c>
      <c r="B776" s="17">
        <f t="shared" si="168"/>
        <v>770</v>
      </c>
      <c r="C776" s="5" t="s">
        <v>1285</v>
      </c>
      <c r="D776" s="5" t="s">
        <v>25</v>
      </c>
      <c r="E776" s="23" t="s">
        <v>1343</v>
      </c>
      <c r="F776" s="24">
        <v>500</v>
      </c>
      <c r="G776" s="6">
        <v>0</v>
      </c>
      <c r="H776" s="6">
        <v>0</v>
      </c>
      <c r="I776" s="6">
        <f t="shared" si="188"/>
        <v>50</v>
      </c>
      <c r="J776" s="6">
        <f t="shared" si="189"/>
        <v>50</v>
      </c>
      <c r="K776" s="6">
        <f t="shared" ref="K776:K839" si="191">SUM(G776+H776+I776+J776)</f>
        <v>100</v>
      </c>
      <c r="L776" s="6">
        <f t="shared" si="190"/>
        <v>400</v>
      </c>
      <c r="M776" s="25" t="s">
        <v>2137</v>
      </c>
    </row>
    <row r="777" spans="1:13" ht="60" x14ac:dyDescent="0.25">
      <c r="A777" s="1" t="s">
        <v>1349</v>
      </c>
      <c r="B777" s="17">
        <f t="shared" si="168"/>
        <v>771</v>
      </c>
      <c r="C777" s="5" t="s">
        <v>1284</v>
      </c>
      <c r="D777" s="5" t="s">
        <v>25</v>
      </c>
      <c r="E777" s="23" t="s">
        <v>1343</v>
      </c>
      <c r="F777" s="24">
        <v>600</v>
      </c>
      <c r="G777" s="6">
        <v>0</v>
      </c>
      <c r="H777" s="6">
        <v>0</v>
      </c>
      <c r="I777" s="6">
        <f t="shared" si="188"/>
        <v>60</v>
      </c>
      <c r="J777" s="6">
        <f t="shared" si="189"/>
        <v>60</v>
      </c>
      <c r="K777" s="6">
        <f t="shared" si="191"/>
        <v>120</v>
      </c>
      <c r="L777" s="6">
        <f t="shared" si="190"/>
        <v>480</v>
      </c>
      <c r="M777" s="25" t="s">
        <v>2138</v>
      </c>
    </row>
    <row r="778" spans="1:13" ht="60" x14ac:dyDescent="0.25">
      <c r="A778" s="1" t="s">
        <v>1349</v>
      </c>
      <c r="B778" s="17">
        <f t="shared" si="168"/>
        <v>772</v>
      </c>
      <c r="C778" s="5" t="s">
        <v>1283</v>
      </c>
      <c r="D778" s="5" t="s">
        <v>25</v>
      </c>
      <c r="E778" s="23" t="s">
        <v>1343</v>
      </c>
      <c r="F778" s="24">
        <v>500</v>
      </c>
      <c r="G778" s="6">
        <v>0</v>
      </c>
      <c r="H778" s="6">
        <v>0</v>
      </c>
      <c r="I778" s="6">
        <f t="shared" si="188"/>
        <v>50</v>
      </c>
      <c r="J778" s="6">
        <f t="shared" si="189"/>
        <v>50</v>
      </c>
      <c r="K778" s="6">
        <f t="shared" si="191"/>
        <v>100</v>
      </c>
      <c r="L778" s="6">
        <f t="shared" si="190"/>
        <v>400</v>
      </c>
      <c r="M778" s="25" t="s">
        <v>2139</v>
      </c>
    </row>
    <row r="779" spans="1:13" ht="60" x14ac:dyDescent="0.25">
      <c r="A779" s="1" t="s">
        <v>1349</v>
      </c>
      <c r="B779" s="17">
        <f t="shared" si="168"/>
        <v>773</v>
      </c>
      <c r="C779" s="5" t="s">
        <v>1282</v>
      </c>
      <c r="D779" s="5" t="s">
        <v>25</v>
      </c>
      <c r="E779" s="23" t="s">
        <v>1343</v>
      </c>
      <c r="F779" s="24">
        <v>350</v>
      </c>
      <c r="G779" s="6">
        <v>0</v>
      </c>
      <c r="H779" s="6">
        <v>0</v>
      </c>
      <c r="I779" s="6">
        <f t="shared" si="188"/>
        <v>35</v>
      </c>
      <c r="J779" s="6">
        <f t="shared" si="189"/>
        <v>35</v>
      </c>
      <c r="K779" s="6">
        <f t="shared" si="191"/>
        <v>70</v>
      </c>
      <c r="L779" s="6">
        <f t="shared" si="190"/>
        <v>280</v>
      </c>
      <c r="M779" s="25" t="s">
        <v>2140</v>
      </c>
    </row>
    <row r="780" spans="1:13" ht="60" x14ac:dyDescent="0.25">
      <c r="A780" s="1" t="s">
        <v>1349</v>
      </c>
      <c r="B780" s="17">
        <f t="shared" si="168"/>
        <v>774</v>
      </c>
      <c r="C780" s="5" t="s">
        <v>1281</v>
      </c>
      <c r="D780" s="5" t="s">
        <v>25</v>
      </c>
      <c r="E780" s="23" t="s">
        <v>1343</v>
      </c>
      <c r="F780" s="24">
        <v>400</v>
      </c>
      <c r="G780" s="6">
        <v>0</v>
      </c>
      <c r="H780" s="6">
        <v>0</v>
      </c>
      <c r="I780" s="6">
        <f t="shared" si="188"/>
        <v>40</v>
      </c>
      <c r="J780" s="6">
        <f t="shared" si="189"/>
        <v>40</v>
      </c>
      <c r="K780" s="6">
        <f t="shared" si="191"/>
        <v>80</v>
      </c>
      <c r="L780" s="6">
        <f t="shared" si="190"/>
        <v>320</v>
      </c>
      <c r="M780" s="25" t="s">
        <v>2141</v>
      </c>
    </row>
    <row r="781" spans="1:13" ht="60" x14ac:dyDescent="0.25">
      <c r="A781" s="1" t="s">
        <v>1349</v>
      </c>
      <c r="B781" s="17">
        <f t="shared" si="168"/>
        <v>775</v>
      </c>
      <c r="C781" s="5" t="s">
        <v>1280</v>
      </c>
      <c r="D781" s="5" t="s">
        <v>25</v>
      </c>
      <c r="E781" s="23" t="s">
        <v>1343</v>
      </c>
      <c r="F781" s="24">
        <v>450</v>
      </c>
      <c r="G781" s="6">
        <v>0</v>
      </c>
      <c r="H781" s="6">
        <v>0</v>
      </c>
      <c r="I781" s="6">
        <f t="shared" si="188"/>
        <v>45</v>
      </c>
      <c r="J781" s="6">
        <f t="shared" si="189"/>
        <v>45</v>
      </c>
      <c r="K781" s="6">
        <f t="shared" si="191"/>
        <v>90</v>
      </c>
      <c r="L781" s="6">
        <f t="shared" si="190"/>
        <v>360</v>
      </c>
      <c r="M781" s="25" t="s">
        <v>2142</v>
      </c>
    </row>
    <row r="782" spans="1:13" ht="60" x14ac:dyDescent="0.25">
      <c r="A782" s="1" t="s">
        <v>1349</v>
      </c>
      <c r="B782" s="17">
        <f t="shared" si="168"/>
        <v>776</v>
      </c>
      <c r="C782" s="5" t="s">
        <v>1279</v>
      </c>
      <c r="D782" s="5" t="s">
        <v>25</v>
      </c>
      <c r="E782" s="23" t="s">
        <v>1343</v>
      </c>
      <c r="F782" s="24">
        <v>450</v>
      </c>
      <c r="G782" s="6">
        <v>0</v>
      </c>
      <c r="H782" s="6">
        <v>0</v>
      </c>
      <c r="I782" s="6">
        <f t="shared" si="188"/>
        <v>45</v>
      </c>
      <c r="J782" s="6">
        <f t="shared" si="189"/>
        <v>45</v>
      </c>
      <c r="K782" s="6">
        <f t="shared" si="191"/>
        <v>90</v>
      </c>
      <c r="L782" s="6">
        <f t="shared" si="190"/>
        <v>360</v>
      </c>
      <c r="M782" s="25" t="s">
        <v>2143</v>
      </c>
    </row>
    <row r="783" spans="1:13" ht="60" x14ac:dyDescent="0.25">
      <c r="A783" s="1" t="s">
        <v>1349</v>
      </c>
      <c r="B783" s="17">
        <f t="shared" ref="B783:B846" si="192">B782+1</f>
        <v>777</v>
      </c>
      <c r="C783" s="5" t="s">
        <v>1278</v>
      </c>
      <c r="D783" s="5" t="s">
        <v>25</v>
      </c>
      <c r="E783" s="23" t="s">
        <v>1343</v>
      </c>
      <c r="F783" s="24">
        <v>288</v>
      </c>
      <c r="G783" s="6">
        <v>0</v>
      </c>
      <c r="H783" s="6">
        <v>0</v>
      </c>
      <c r="I783" s="6">
        <f t="shared" si="188"/>
        <v>28.8</v>
      </c>
      <c r="J783" s="6">
        <f t="shared" si="189"/>
        <v>28.8</v>
      </c>
      <c r="K783" s="6">
        <f t="shared" si="191"/>
        <v>57.6</v>
      </c>
      <c r="L783" s="6">
        <f t="shared" si="190"/>
        <v>230.4</v>
      </c>
      <c r="M783" s="25" t="s">
        <v>2144</v>
      </c>
    </row>
    <row r="784" spans="1:13" ht="60" x14ac:dyDescent="0.25">
      <c r="A784" s="1" t="s">
        <v>1349</v>
      </c>
      <c r="B784" s="17">
        <f t="shared" si="192"/>
        <v>778</v>
      </c>
      <c r="C784" s="5" t="s">
        <v>1277</v>
      </c>
      <c r="D784" s="5" t="s">
        <v>25</v>
      </c>
      <c r="E784" s="23" t="s">
        <v>1343</v>
      </c>
      <c r="F784" s="24">
        <v>200</v>
      </c>
      <c r="G784" s="6">
        <v>0</v>
      </c>
      <c r="H784" s="6">
        <v>0</v>
      </c>
      <c r="I784" s="6">
        <f t="shared" si="188"/>
        <v>20</v>
      </c>
      <c r="J784" s="6">
        <f t="shared" si="189"/>
        <v>20</v>
      </c>
      <c r="K784" s="6">
        <f t="shared" si="191"/>
        <v>40</v>
      </c>
      <c r="L784" s="6">
        <f t="shared" si="190"/>
        <v>160</v>
      </c>
      <c r="M784" s="25" t="s">
        <v>2145</v>
      </c>
    </row>
    <row r="785" spans="1:13" ht="60" x14ac:dyDescent="0.25">
      <c r="A785" s="1" t="s">
        <v>1357</v>
      </c>
      <c r="B785" s="17">
        <f t="shared" si="192"/>
        <v>779</v>
      </c>
      <c r="C785" s="5" t="s">
        <v>675</v>
      </c>
      <c r="D785" s="23" t="s">
        <v>25</v>
      </c>
      <c r="E785" s="23" t="s">
        <v>1344</v>
      </c>
      <c r="F785" s="24">
        <v>400</v>
      </c>
      <c r="G785" s="6">
        <f t="shared" si="180"/>
        <v>40</v>
      </c>
      <c r="H785" s="6">
        <f t="shared" si="184"/>
        <v>40</v>
      </c>
      <c r="I785" s="6">
        <f t="shared" ref="I785:I796" si="193">SUM(F785)*10/100</f>
        <v>40</v>
      </c>
      <c r="J785" s="6">
        <f t="shared" ref="J785:J796" si="194">SUM(F785)*10/100</f>
        <v>40</v>
      </c>
      <c r="K785" s="6">
        <f t="shared" si="191"/>
        <v>160</v>
      </c>
      <c r="L785" s="6">
        <f t="shared" si="190"/>
        <v>240</v>
      </c>
      <c r="M785" s="25" t="s">
        <v>2146</v>
      </c>
    </row>
    <row r="786" spans="1:13" ht="45" x14ac:dyDescent="0.25">
      <c r="A786" s="1" t="s">
        <v>1357</v>
      </c>
      <c r="B786" s="17">
        <f t="shared" si="192"/>
        <v>780</v>
      </c>
      <c r="C786" s="5" t="s">
        <v>674</v>
      </c>
      <c r="D786" s="23" t="s">
        <v>25</v>
      </c>
      <c r="E786" s="23" t="s">
        <v>1344</v>
      </c>
      <c r="F786" s="24">
        <v>300</v>
      </c>
      <c r="G786" s="6">
        <f t="shared" si="180"/>
        <v>30</v>
      </c>
      <c r="H786" s="6">
        <f t="shared" si="184"/>
        <v>30</v>
      </c>
      <c r="I786" s="6">
        <f t="shared" si="193"/>
        <v>30</v>
      </c>
      <c r="J786" s="6">
        <f t="shared" si="194"/>
        <v>30</v>
      </c>
      <c r="K786" s="6">
        <f t="shared" si="191"/>
        <v>120</v>
      </c>
      <c r="L786" s="6">
        <f t="shared" si="190"/>
        <v>180</v>
      </c>
      <c r="M786" s="25" t="s">
        <v>2147</v>
      </c>
    </row>
    <row r="787" spans="1:13" ht="45" x14ac:dyDescent="0.25">
      <c r="A787" s="1" t="s">
        <v>1357</v>
      </c>
      <c r="B787" s="17">
        <f t="shared" si="192"/>
        <v>781</v>
      </c>
      <c r="C787" s="5" t="s">
        <v>673</v>
      </c>
      <c r="D787" s="23" t="s">
        <v>25</v>
      </c>
      <c r="E787" s="23" t="s">
        <v>1344</v>
      </c>
      <c r="F787" s="24">
        <v>300</v>
      </c>
      <c r="G787" s="6">
        <f t="shared" si="180"/>
        <v>30</v>
      </c>
      <c r="H787" s="6">
        <f t="shared" si="184"/>
        <v>30</v>
      </c>
      <c r="I787" s="6">
        <f t="shared" si="193"/>
        <v>30</v>
      </c>
      <c r="J787" s="6">
        <f t="shared" si="194"/>
        <v>30</v>
      </c>
      <c r="K787" s="6">
        <f t="shared" si="191"/>
        <v>120</v>
      </c>
      <c r="L787" s="6">
        <f t="shared" si="190"/>
        <v>180</v>
      </c>
      <c r="M787" s="25" t="s">
        <v>2148</v>
      </c>
    </row>
    <row r="788" spans="1:13" ht="45" x14ac:dyDescent="0.25">
      <c r="A788" s="1" t="s">
        <v>1357</v>
      </c>
      <c r="B788" s="17">
        <f t="shared" si="192"/>
        <v>782</v>
      </c>
      <c r="C788" s="5" t="s">
        <v>672</v>
      </c>
      <c r="D788" s="23" t="s">
        <v>25</v>
      </c>
      <c r="E788" s="23" t="s">
        <v>1344</v>
      </c>
      <c r="F788" s="24">
        <v>500</v>
      </c>
      <c r="G788" s="6">
        <f t="shared" si="180"/>
        <v>50</v>
      </c>
      <c r="H788" s="6">
        <f t="shared" si="184"/>
        <v>50</v>
      </c>
      <c r="I788" s="6">
        <f t="shared" si="193"/>
        <v>50</v>
      </c>
      <c r="J788" s="6">
        <f t="shared" si="194"/>
        <v>50</v>
      </c>
      <c r="K788" s="6">
        <f t="shared" si="191"/>
        <v>200</v>
      </c>
      <c r="L788" s="6">
        <f t="shared" si="190"/>
        <v>300</v>
      </c>
      <c r="M788" s="25" t="s">
        <v>2149</v>
      </c>
    </row>
    <row r="789" spans="1:13" ht="45" x14ac:dyDescent="0.25">
      <c r="A789" s="1" t="s">
        <v>1357</v>
      </c>
      <c r="B789" s="17">
        <f t="shared" si="192"/>
        <v>783</v>
      </c>
      <c r="C789" s="5" t="s">
        <v>671</v>
      </c>
      <c r="D789" s="23" t="s">
        <v>25</v>
      </c>
      <c r="E789" s="23" t="s">
        <v>1344</v>
      </c>
      <c r="F789" s="24">
        <v>287.5</v>
      </c>
      <c r="G789" s="6">
        <f t="shared" si="180"/>
        <v>28.75</v>
      </c>
      <c r="H789" s="6">
        <f t="shared" si="184"/>
        <v>28.75</v>
      </c>
      <c r="I789" s="6">
        <f t="shared" si="193"/>
        <v>28.75</v>
      </c>
      <c r="J789" s="6">
        <f t="shared" si="194"/>
        <v>28.75</v>
      </c>
      <c r="K789" s="6">
        <f t="shared" si="191"/>
        <v>115</v>
      </c>
      <c r="L789" s="6">
        <f t="shared" si="190"/>
        <v>172.5</v>
      </c>
      <c r="M789" s="25" t="s">
        <v>2150</v>
      </c>
    </row>
    <row r="790" spans="1:13" ht="60" x14ac:dyDescent="0.25">
      <c r="A790" s="1" t="s">
        <v>1357</v>
      </c>
      <c r="B790" s="17">
        <f t="shared" si="192"/>
        <v>784</v>
      </c>
      <c r="C790" s="5" t="s">
        <v>670</v>
      </c>
      <c r="D790" s="23" t="s">
        <v>25</v>
      </c>
      <c r="E790" s="23" t="s">
        <v>1344</v>
      </c>
      <c r="F790" s="24">
        <v>500</v>
      </c>
      <c r="G790" s="6">
        <f t="shared" si="180"/>
        <v>50</v>
      </c>
      <c r="H790" s="6">
        <f t="shared" si="184"/>
        <v>50</v>
      </c>
      <c r="I790" s="6">
        <f t="shared" si="193"/>
        <v>50</v>
      </c>
      <c r="J790" s="6">
        <f t="shared" si="194"/>
        <v>50</v>
      </c>
      <c r="K790" s="6">
        <f t="shared" si="191"/>
        <v>200</v>
      </c>
      <c r="L790" s="6">
        <f t="shared" si="190"/>
        <v>300</v>
      </c>
      <c r="M790" s="25" t="s">
        <v>2151</v>
      </c>
    </row>
    <row r="791" spans="1:13" ht="45" x14ac:dyDescent="0.25">
      <c r="A791" s="1" t="s">
        <v>1357</v>
      </c>
      <c r="B791" s="17">
        <f t="shared" si="192"/>
        <v>785</v>
      </c>
      <c r="C791" s="5" t="s">
        <v>669</v>
      </c>
      <c r="D791" s="23" t="s">
        <v>25</v>
      </c>
      <c r="E791" s="23" t="s">
        <v>1344</v>
      </c>
      <c r="F791" s="24">
        <v>215</v>
      </c>
      <c r="G791" s="6">
        <f t="shared" si="180"/>
        <v>21.5</v>
      </c>
      <c r="H791" s="6">
        <f t="shared" si="184"/>
        <v>21.5</v>
      </c>
      <c r="I791" s="6">
        <f t="shared" si="193"/>
        <v>21.5</v>
      </c>
      <c r="J791" s="6">
        <f t="shared" si="194"/>
        <v>21.5</v>
      </c>
      <c r="K791" s="6">
        <f t="shared" si="191"/>
        <v>86</v>
      </c>
      <c r="L791" s="6">
        <f t="shared" si="190"/>
        <v>129</v>
      </c>
      <c r="M791" s="25" t="s">
        <v>2152</v>
      </c>
    </row>
    <row r="792" spans="1:13" ht="60" x14ac:dyDescent="0.25">
      <c r="A792" s="1" t="s">
        <v>1357</v>
      </c>
      <c r="B792" s="17">
        <f t="shared" si="192"/>
        <v>786</v>
      </c>
      <c r="C792" s="5" t="s">
        <v>668</v>
      </c>
      <c r="D792" s="23" t="s">
        <v>25</v>
      </c>
      <c r="E792" s="23" t="s">
        <v>1344</v>
      </c>
      <c r="F792" s="24">
        <v>300</v>
      </c>
      <c r="G792" s="6">
        <f t="shared" si="180"/>
        <v>30</v>
      </c>
      <c r="H792" s="6">
        <f t="shared" si="184"/>
        <v>30</v>
      </c>
      <c r="I792" s="6">
        <f t="shared" si="193"/>
        <v>30</v>
      </c>
      <c r="J792" s="6">
        <f t="shared" si="194"/>
        <v>30</v>
      </c>
      <c r="K792" s="6">
        <f t="shared" si="191"/>
        <v>120</v>
      </c>
      <c r="L792" s="6">
        <f t="shared" si="190"/>
        <v>180</v>
      </c>
      <c r="M792" s="25" t="s">
        <v>2153</v>
      </c>
    </row>
    <row r="793" spans="1:13" ht="60" x14ac:dyDescent="0.25">
      <c r="A793" s="1" t="s">
        <v>1357</v>
      </c>
      <c r="B793" s="17">
        <f t="shared" si="192"/>
        <v>787</v>
      </c>
      <c r="C793" s="5" t="s">
        <v>667</v>
      </c>
      <c r="D793" s="23" t="s">
        <v>25</v>
      </c>
      <c r="E793" s="23" t="s">
        <v>1344</v>
      </c>
      <c r="F793" s="24">
        <v>1200</v>
      </c>
      <c r="G793" s="6">
        <f t="shared" si="180"/>
        <v>120</v>
      </c>
      <c r="H793" s="6">
        <f t="shared" si="184"/>
        <v>120</v>
      </c>
      <c r="I793" s="6">
        <f t="shared" si="193"/>
        <v>120</v>
      </c>
      <c r="J793" s="6">
        <f t="shared" si="194"/>
        <v>120</v>
      </c>
      <c r="K793" s="6">
        <f t="shared" si="191"/>
        <v>480</v>
      </c>
      <c r="L793" s="6">
        <f t="shared" si="190"/>
        <v>720</v>
      </c>
      <c r="M793" s="25" t="s">
        <v>2154</v>
      </c>
    </row>
    <row r="794" spans="1:13" ht="60" x14ac:dyDescent="0.25">
      <c r="A794" s="1" t="s">
        <v>1357</v>
      </c>
      <c r="B794" s="17">
        <f t="shared" si="192"/>
        <v>788</v>
      </c>
      <c r="C794" s="5" t="s">
        <v>666</v>
      </c>
      <c r="D794" s="23" t="s">
        <v>25</v>
      </c>
      <c r="E794" s="23" t="s">
        <v>1344</v>
      </c>
      <c r="F794" s="24">
        <v>300</v>
      </c>
      <c r="G794" s="6">
        <f t="shared" si="180"/>
        <v>30</v>
      </c>
      <c r="H794" s="6">
        <f t="shared" si="184"/>
        <v>30</v>
      </c>
      <c r="I794" s="6">
        <f t="shared" si="193"/>
        <v>30</v>
      </c>
      <c r="J794" s="6">
        <f t="shared" si="194"/>
        <v>30</v>
      </c>
      <c r="K794" s="6">
        <f t="shared" si="191"/>
        <v>120</v>
      </c>
      <c r="L794" s="6">
        <f t="shared" si="190"/>
        <v>180</v>
      </c>
      <c r="M794" s="25" t="s">
        <v>2155</v>
      </c>
    </row>
    <row r="795" spans="1:13" ht="60" x14ac:dyDescent="0.25">
      <c r="A795" s="1" t="s">
        <v>1357</v>
      </c>
      <c r="B795" s="17">
        <f t="shared" si="192"/>
        <v>789</v>
      </c>
      <c r="C795" s="5" t="s">
        <v>665</v>
      </c>
      <c r="D795" s="23" t="s">
        <v>25</v>
      </c>
      <c r="E795" s="23" t="s">
        <v>1344</v>
      </c>
      <c r="F795" s="24">
        <v>300</v>
      </c>
      <c r="G795" s="6">
        <f t="shared" si="180"/>
        <v>30</v>
      </c>
      <c r="H795" s="6">
        <f t="shared" si="184"/>
        <v>30</v>
      </c>
      <c r="I795" s="6">
        <f t="shared" si="193"/>
        <v>30</v>
      </c>
      <c r="J795" s="6">
        <f t="shared" si="194"/>
        <v>30</v>
      </c>
      <c r="K795" s="6">
        <f t="shared" si="191"/>
        <v>120</v>
      </c>
      <c r="L795" s="6">
        <f t="shared" si="190"/>
        <v>180</v>
      </c>
      <c r="M795" s="25" t="s">
        <v>2156</v>
      </c>
    </row>
    <row r="796" spans="1:13" ht="45" x14ac:dyDescent="0.25">
      <c r="A796" s="1" t="s">
        <v>1357</v>
      </c>
      <c r="B796" s="17">
        <f t="shared" si="192"/>
        <v>790</v>
      </c>
      <c r="C796" s="5" t="s">
        <v>664</v>
      </c>
      <c r="D796" s="23" t="s">
        <v>25</v>
      </c>
      <c r="E796" s="23" t="s">
        <v>1344</v>
      </c>
      <c r="F796" s="24">
        <v>450</v>
      </c>
      <c r="G796" s="6">
        <f t="shared" si="180"/>
        <v>45</v>
      </c>
      <c r="H796" s="6">
        <f t="shared" si="184"/>
        <v>45</v>
      </c>
      <c r="I796" s="6">
        <f t="shared" si="193"/>
        <v>45</v>
      </c>
      <c r="J796" s="6">
        <f t="shared" si="194"/>
        <v>45</v>
      </c>
      <c r="K796" s="6">
        <f t="shared" si="191"/>
        <v>180</v>
      </c>
      <c r="L796" s="6">
        <f t="shared" si="190"/>
        <v>270</v>
      </c>
      <c r="M796" s="25" t="s">
        <v>2157</v>
      </c>
    </row>
    <row r="797" spans="1:13" ht="60" x14ac:dyDescent="0.25">
      <c r="A797" s="1" t="s">
        <v>1349</v>
      </c>
      <c r="B797" s="17">
        <f t="shared" si="192"/>
        <v>791</v>
      </c>
      <c r="C797" s="5" t="s">
        <v>1248</v>
      </c>
      <c r="D797" s="5" t="s">
        <v>25</v>
      </c>
      <c r="E797" s="23" t="s">
        <v>1344</v>
      </c>
      <c r="F797" s="24">
        <v>400</v>
      </c>
      <c r="G797" s="6">
        <v>0</v>
      </c>
      <c r="H797" s="6">
        <v>0</v>
      </c>
      <c r="I797" s="6">
        <f t="shared" ref="I797:I801" si="195">SUM(F797*10%)</f>
        <v>40</v>
      </c>
      <c r="J797" s="6">
        <f>SUM(F797*10%)</f>
        <v>40</v>
      </c>
      <c r="K797" s="6">
        <f t="shared" si="191"/>
        <v>80</v>
      </c>
      <c r="L797" s="6">
        <f t="shared" si="190"/>
        <v>320</v>
      </c>
      <c r="M797" s="25" t="s">
        <v>2158</v>
      </c>
    </row>
    <row r="798" spans="1:13" ht="45" x14ac:dyDescent="0.25">
      <c r="A798" s="1" t="s">
        <v>1349</v>
      </c>
      <c r="B798" s="17">
        <f t="shared" si="192"/>
        <v>792</v>
      </c>
      <c r="C798" s="5" t="s">
        <v>1247</v>
      </c>
      <c r="D798" s="5" t="s">
        <v>25</v>
      </c>
      <c r="E798" s="23" t="s">
        <v>1344</v>
      </c>
      <c r="F798" s="24">
        <v>600</v>
      </c>
      <c r="G798" s="6">
        <v>0</v>
      </c>
      <c r="H798" s="6">
        <v>0</v>
      </c>
      <c r="I798" s="6">
        <f t="shared" si="195"/>
        <v>60</v>
      </c>
      <c r="J798" s="6">
        <f>SUM(F798*10%)</f>
        <v>60</v>
      </c>
      <c r="K798" s="6">
        <f t="shared" si="191"/>
        <v>120</v>
      </c>
      <c r="L798" s="6">
        <f t="shared" si="190"/>
        <v>480</v>
      </c>
      <c r="M798" s="25" t="s">
        <v>2159</v>
      </c>
    </row>
    <row r="799" spans="1:13" ht="60" x14ac:dyDescent="0.25">
      <c r="A799" s="1" t="s">
        <v>1349</v>
      </c>
      <c r="B799" s="17">
        <f t="shared" si="192"/>
        <v>793</v>
      </c>
      <c r="C799" s="5" t="s">
        <v>1246</v>
      </c>
      <c r="D799" s="5" t="s">
        <v>25</v>
      </c>
      <c r="E799" s="23" t="s">
        <v>1344</v>
      </c>
      <c r="F799" s="24">
        <v>600</v>
      </c>
      <c r="G799" s="6">
        <v>0</v>
      </c>
      <c r="H799" s="6">
        <v>0</v>
      </c>
      <c r="I799" s="6">
        <f t="shared" si="195"/>
        <v>60</v>
      </c>
      <c r="J799" s="6">
        <f>SUM(F799*10%)</f>
        <v>60</v>
      </c>
      <c r="K799" s="6">
        <f t="shared" si="191"/>
        <v>120</v>
      </c>
      <c r="L799" s="6">
        <f t="shared" si="190"/>
        <v>480</v>
      </c>
      <c r="M799" s="25" t="s">
        <v>2160</v>
      </c>
    </row>
    <row r="800" spans="1:13" ht="60" x14ac:dyDescent="0.25">
      <c r="A800" s="1" t="s">
        <v>1349</v>
      </c>
      <c r="B800" s="17">
        <f t="shared" si="192"/>
        <v>794</v>
      </c>
      <c r="C800" s="5" t="s">
        <v>1245</v>
      </c>
      <c r="D800" s="5" t="s">
        <v>25</v>
      </c>
      <c r="E800" s="23" t="s">
        <v>1344</v>
      </c>
      <c r="F800" s="24">
        <v>600</v>
      </c>
      <c r="G800" s="6">
        <v>0</v>
      </c>
      <c r="H800" s="6">
        <v>0</v>
      </c>
      <c r="I800" s="6">
        <f t="shared" si="195"/>
        <v>60</v>
      </c>
      <c r="J800" s="6">
        <f>SUM(F800*10%)</f>
        <v>60</v>
      </c>
      <c r="K800" s="6">
        <f t="shared" si="191"/>
        <v>120</v>
      </c>
      <c r="L800" s="6">
        <f t="shared" si="190"/>
        <v>480</v>
      </c>
      <c r="M800" s="25" t="s">
        <v>2161</v>
      </c>
    </row>
    <row r="801" spans="1:13" ht="60" x14ac:dyDescent="0.25">
      <c r="A801" s="1" t="s">
        <v>1349</v>
      </c>
      <c r="B801" s="17">
        <f t="shared" si="192"/>
        <v>795</v>
      </c>
      <c r="C801" s="5" t="s">
        <v>1244</v>
      </c>
      <c r="D801" s="5" t="s">
        <v>25</v>
      </c>
      <c r="E801" s="23" t="s">
        <v>1344</v>
      </c>
      <c r="F801" s="24">
        <v>300</v>
      </c>
      <c r="G801" s="6">
        <v>0</v>
      </c>
      <c r="H801" s="6">
        <v>0</v>
      </c>
      <c r="I801" s="6">
        <f t="shared" si="195"/>
        <v>30</v>
      </c>
      <c r="J801" s="6">
        <f>SUM(F801*10%)</f>
        <v>30</v>
      </c>
      <c r="K801" s="6">
        <f t="shared" si="191"/>
        <v>60</v>
      </c>
      <c r="L801" s="6">
        <f t="shared" si="190"/>
        <v>240</v>
      </c>
      <c r="M801" s="25" t="s">
        <v>2162</v>
      </c>
    </row>
    <row r="802" spans="1:13" ht="45" x14ac:dyDescent="0.25">
      <c r="A802" s="1" t="s">
        <v>1357</v>
      </c>
      <c r="B802" s="17">
        <f t="shared" si="192"/>
        <v>796</v>
      </c>
      <c r="C802" s="5" t="s">
        <v>308</v>
      </c>
      <c r="D802" s="23" t="s">
        <v>25</v>
      </c>
      <c r="E802" s="23" t="s">
        <v>1340</v>
      </c>
      <c r="F802" s="24">
        <v>300</v>
      </c>
      <c r="G802" s="6">
        <f t="shared" si="180"/>
        <v>30</v>
      </c>
      <c r="H802" s="6">
        <f t="shared" si="184"/>
        <v>30</v>
      </c>
      <c r="I802" s="6">
        <f t="shared" ref="I802:I809" si="196">SUM(F802)*10/100</f>
        <v>30</v>
      </c>
      <c r="J802" s="6">
        <f t="shared" ref="J802:J809" si="197">SUM(F802)*10/100</f>
        <v>30</v>
      </c>
      <c r="K802" s="6">
        <f t="shared" si="191"/>
        <v>120</v>
      </c>
      <c r="L802" s="6">
        <f t="shared" si="190"/>
        <v>180</v>
      </c>
      <c r="M802" s="25" t="s">
        <v>2163</v>
      </c>
    </row>
    <row r="803" spans="1:13" ht="45" x14ac:dyDescent="0.25">
      <c r="A803" s="1" t="s">
        <v>1357</v>
      </c>
      <c r="B803" s="17">
        <f t="shared" si="192"/>
        <v>797</v>
      </c>
      <c r="C803" s="5" t="s">
        <v>307</v>
      </c>
      <c r="D803" s="23" t="s">
        <v>25</v>
      </c>
      <c r="E803" s="23" t="s">
        <v>1340</v>
      </c>
      <c r="F803" s="24">
        <v>300</v>
      </c>
      <c r="G803" s="6">
        <f t="shared" si="180"/>
        <v>30</v>
      </c>
      <c r="H803" s="6">
        <f t="shared" si="184"/>
        <v>30</v>
      </c>
      <c r="I803" s="6">
        <f t="shared" si="196"/>
        <v>30</v>
      </c>
      <c r="J803" s="6">
        <f t="shared" si="197"/>
        <v>30</v>
      </c>
      <c r="K803" s="6">
        <f t="shared" si="191"/>
        <v>120</v>
      </c>
      <c r="L803" s="6">
        <f t="shared" si="190"/>
        <v>180</v>
      </c>
      <c r="M803" s="25" t="s">
        <v>2164</v>
      </c>
    </row>
    <row r="804" spans="1:13" ht="45" x14ac:dyDescent="0.25">
      <c r="A804" s="1" t="s">
        <v>1357</v>
      </c>
      <c r="B804" s="17">
        <f t="shared" si="192"/>
        <v>798</v>
      </c>
      <c r="C804" s="5" t="s">
        <v>306</v>
      </c>
      <c r="D804" s="23" t="s">
        <v>25</v>
      </c>
      <c r="E804" s="23" t="s">
        <v>1340</v>
      </c>
      <c r="F804" s="24">
        <v>280</v>
      </c>
      <c r="G804" s="6">
        <f t="shared" si="180"/>
        <v>28</v>
      </c>
      <c r="H804" s="6">
        <f t="shared" si="184"/>
        <v>28</v>
      </c>
      <c r="I804" s="6">
        <f t="shared" si="196"/>
        <v>28</v>
      </c>
      <c r="J804" s="6">
        <f t="shared" si="197"/>
        <v>28</v>
      </c>
      <c r="K804" s="6">
        <f t="shared" si="191"/>
        <v>112</v>
      </c>
      <c r="L804" s="6">
        <f t="shared" si="190"/>
        <v>168</v>
      </c>
      <c r="M804" s="25" t="s">
        <v>2165</v>
      </c>
    </row>
    <row r="805" spans="1:13" ht="45" x14ac:dyDescent="0.25">
      <c r="A805" s="1" t="s">
        <v>1357</v>
      </c>
      <c r="B805" s="17">
        <f t="shared" si="192"/>
        <v>799</v>
      </c>
      <c r="C805" s="5" t="s">
        <v>305</v>
      </c>
      <c r="D805" s="23" t="s">
        <v>25</v>
      </c>
      <c r="E805" s="23" t="s">
        <v>1340</v>
      </c>
      <c r="F805" s="24">
        <v>450</v>
      </c>
      <c r="G805" s="6">
        <f t="shared" si="180"/>
        <v>45</v>
      </c>
      <c r="H805" s="6">
        <f t="shared" si="184"/>
        <v>45</v>
      </c>
      <c r="I805" s="6">
        <f t="shared" si="196"/>
        <v>45</v>
      </c>
      <c r="J805" s="6">
        <f t="shared" si="197"/>
        <v>45</v>
      </c>
      <c r="K805" s="6">
        <f t="shared" si="191"/>
        <v>180</v>
      </c>
      <c r="L805" s="6">
        <f t="shared" si="190"/>
        <v>270</v>
      </c>
      <c r="M805" s="25" t="s">
        <v>2166</v>
      </c>
    </row>
    <row r="806" spans="1:13" ht="45" x14ac:dyDescent="0.25">
      <c r="A806" s="1" t="s">
        <v>1357</v>
      </c>
      <c r="B806" s="17">
        <f t="shared" si="192"/>
        <v>800</v>
      </c>
      <c r="C806" s="5" t="s">
        <v>304</v>
      </c>
      <c r="D806" s="23" t="s">
        <v>25</v>
      </c>
      <c r="E806" s="23" t="s">
        <v>1340</v>
      </c>
      <c r="F806" s="24">
        <v>300</v>
      </c>
      <c r="G806" s="6">
        <f t="shared" si="180"/>
        <v>30</v>
      </c>
      <c r="H806" s="6">
        <f t="shared" si="184"/>
        <v>30</v>
      </c>
      <c r="I806" s="6">
        <f t="shared" si="196"/>
        <v>30</v>
      </c>
      <c r="J806" s="6">
        <f t="shared" si="197"/>
        <v>30</v>
      </c>
      <c r="K806" s="6">
        <f t="shared" si="191"/>
        <v>120</v>
      </c>
      <c r="L806" s="6">
        <f t="shared" si="190"/>
        <v>180</v>
      </c>
      <c r="M806" s="25" t="s">
        <v>2167</v>
      </c>
    </row>
    <row r="807" spans="1:13" ht="60" x14ac:dyDescent="0.25">
      <c r="A807" s="1" t="s">
        <v>1357</v>
      </c>
      <c r="B807" s="17">
        <f t="shared" si="192"/>
        <v>801</v>
      </c>
      <c r="C807" s="5" t="s">
        <v>303</v>
      </c>
      <c r="D807" s="23" t="s">
        <v>25</v>
      </c>
      <c r="E807" s="23" t="s">
        <v>1340</v>
      </c>
      <c r="F807" s="24">
        <v>550</v>
      </c>
      <c r="G807" s="6">
        <f t="shared" si="180"/>
        <v>55</v>
      </c>
      <c r="H807" s="6">
        <f t="shared" si="184"/>
        <v>55</v>
      </c>
      <c r="I807" s="6">
        <f t="shared" si="196"/>
        <v>55</v>
      </c>
      <c r="J807" s="6">
        <f t="shared" si="197"/>
        <v>55</v>
      </c>
      <c r="K807" s="6">
        <f t="shared" si="191"/>
        <v>220</v>
      </c>
      <c r="L807" s="6">
        <f t="shared" si="190"/>
        <v>330</v>
      </c>
      <c r="M807" s="25" t="s">
        <v>2168</v>
      </c>
    </row>
    <row r="808" spans="1:13" ht="45" x14ac:dyDescent="0.25">
      <c r="A808" s="1" t="s">
        <v>1357</v>
      </c>
      <c r="B808" s="17">
        <f t="shared" si="192"/>
        <v>802</v>
      </c>
      <c r="C808" s="5" t="s">
        <v>302</v>
      </c>
      <c r="D808" s="23" t="s">
        <v>25</v>
      </c>
      <c r="E808" s="23" t="s">
        <v>1340</v>
      </c>
      <c r="F808" s="24">
        <v>400</v>
      </c>
      <c r="G808" s="6">
        <f t="shared" si="180"/>
        <v>40</v>
      </c>
      <c r="H808" s="6">
        <f t="shared" si="184"/>
        <v>40</v>
      </c>
      <c r="I808" s="6">
        <f t="shared" si="196"/>
        <v>40</v>
      </c>
      <c r="J808" s="6">
        <f t="shared" si="197"/>
        <v>40</v>
      </c>
      <c r="K808" s="6">
        <f t="shared" si="191"/>
        <v>160</v>
      </c>
      <c r="L808" s="6">
        <f t="shared" si="190"/>
        <v>240</v>
      </c>
      <c r="M808" s="25" t="s">
        <v>2169</v>
      </c>
    </row>
    <row r="809" spans="1:13" ht="60" x14ac:dyDescent="0.25">
      <c r="A809" s="1" t="s">
        <v>1357</v>
      </c>
      <c r="B809" s="17">
        <f t="shared" si="192"/>
        <v>803</v>
      </c>
      <c r="C809" s="5" t="s">
        <v>301</v>
      </c>
      <c r="D809" s="23" t="s">
        <v>25</v>
      </c>
      <c r="E809" s="23" t="s">
        <v>1340</v>
      </c>
      <c r="F809" s="24">
        <v>288</v>
      </c>
      <c r="G809" s="6">
        <f t="shared" si="180"/>
        <v>28.8</v>
      </c>
      <c r="H809" s="6">
        <f t="shared" si="184"/>
        <v>28.8</v>
      </c>
      <c r="I809" s="6">
        <f t="shared" si="196"/>
        <v>28.8</v>
      </c>
      <c r="J809" s="6">
        <f t="shared" si="197"/>
        <v>28.8</v>
      </c>
      <c r="K809" s="6">
        <f t="shared" si="191"/>
        <v>115.2</v>
      </c>
      <c r="L809" s="6">
        <f t="shared" si="190"/>
        <v>172.8</v>
      </c>
      <c r="M809" s="25" t="s">
        <v>2170</v>
      </c>
    </row>
    <row r="810" spans="1:13" ht="60" x14ac:dyDescent="0.25">
      <c r="A810" s="1" t="s">
        <v>1349</v>
      </c>
      <c r="B810" s="17">
        <f t="shared" si="192"/>
        <v>804</v>
      </c>
      <c r="C810" s="5" t="s">
        <v>1147</v>
      </c>
      <c r="D810" s="5" t="s">
        <v>25</v>
      </c>
      <c r="E810" s="23" t="s">
        <v>1340</v>
      </c>
      <c r="F810" s="24">
        <v>400</v>
      </c>
      <c r="G810" s="6">
        <v>0</v>
      </c>
      <c r="H810" s="6">
        <v>0</v>
      </c>
      <c r="I810" s="6">
        <f t="shared" ref="I810:I817" si="198">SUM(F810*10%)</f>
        <v>40</v>
      </c>
      <c r="J810" s="6">
        <f t="shared" ref="J810:J817" si="199">SUM(F810*10%)</f>
        <v>40</v>
      </c>
      <c r="K810" s="6">
        <f t="shared" si="191"/>
        <v>80</v>
      </c>
      <c r="L810" s="6">
        <f t="shared" si="190"/>
        <v>320</v>
      </c>
      <c r="M810" s="25" t="s">
        <v>2171</v>
      </c>
    </row>
    <row r="811" spans="1:13" ht="60" x14ac:dyDescent="0.25">
      <c r="A811" s="1" t="s">
        <v>1349</v>
      </c>
      <c r="B811" s="17">
        <f t="shared" si="192"/>
        <v>805</v>
      </c>
      <c r="C811" s="5" t="s">
        <v>1146</v>
      </c>
      <c r="D811" s="5" t="s">
        <v>25</v>
      </c>
      <c r="E811" s="23" t="s">
        <v>1340</v>
      </c>
      <c r="F811" s="24">
        <v>550</v>
      </c>
      <c r="G811" s="6">
        <v>0</v>
      </c>
      <c r="H811" s="6">
        <v>0</v>
      </c>
      <c r="I811" s="6">
        <f t="shared" si="198"/>
        <v>55</v>
      </c>
      <c r="J811" s="6">
        <f t="shared" si="199"/>
        <v>55</v>
      </c>
      <c r="K811" s="6">
        <f t="shared" si="191"/>
        <v>110</v>
      </c>
      <c r="L811" s="6">
        <f t="shared" si="190"/>
        <v>440</v>
      </c>
      <c r="M811" s="25" t="s">
        <v>2172</v>
      </c>
    </row>
    <row r="812" spans="1:13" ht="60" x14ac:dyDescent="0.25">
      <c r="A812" s="1" t="s">
        <v>1349</v>
      </c>
      <c r="B812" s="17">
        <f t="shared" si="192"/>
        <v>806</v>
      </c>
      <c r="C812" s="5" t="s">
        <v>1145</v>
      </c>
      <c r="D812" s="5" t="s">
        <v>25</v>
      </c>
      <c r="E812" s="23" t="s">
        <v>1340</v>
      </c>
      <c r="F812" s="24">
        <v>280</v>
      </c>
      <c r="G812" s="6">
        <v>0</v>
      </c>
      <c r="H812" s="6">
        <v>0</v>
      </c>
      <c r="I812" s="6">
        <f t="shared" si="198"/>
        <v>28</v>
      </c>
      <c r="J812" s="6">
        <f t="shared" si="199"/>
        <v>28</v>
      </c>
      <c r="K812" s="6">
        <f t="shared" si="191"/>
        <v>56</v>
      </c>
      <c r="L812" s="6">
        <f t="shared" si="190"/>
        <v>224</v>
      </c>
      <c r="M812" s="25" t="s">
        <v>2173</v>
      </c>
    </row>
    <row r="813" spans="1:13" ht="60" x14ac:dyDescent="0.25">
      <c r="A813" s="1" t="s">
        <v>1349</v>
      </c>
      <c r="B813" s="17">
        <f t="shared" si="192"/>
        <v>807</v>
      </c>
      <c r="C813" s="5" t="s">
        <v>1144</v>
      </c>
      <c r="D813" s="5" t="s">
        <v>25</v>
      </c>
      <c r="E813" s="23" t="s">
        <v>1340</v>
      </c>
      <c r="F813" s="24">
        <v>500</v>
      </c>
      <c r="G813" s="6">
        <v>0</v>
      </c>
      <c r="H813" s="6">
        <v>0</v>
      </c>
      <c r="I813" s="6">
        <f t="shared" si="198"/>
        <v>50</v>
      </c>
      <c r="J813" s="6">
        <f t="shared" si="199"/>
        <v>50</v>
      </c>
      <c r="K813" s="6">
        <f t="shared" si="191"/>
        <v>100</v>
      </c>
      <c r="L813" s="6">
        <f t="shared" si="190"/>
        <v>400</v>
      </c>
      <c r="M813" s="25" t="s">
        <v>2174</v>
      </c>
    </row>
    <row r="814" spans="1:13" ht="45" x14ac:dyDescent="0.25">
      <c r="A814" s="1" t="s">
        <v>1349</v>
      </c>
      <c r="B814" s="17">
        <f t="shared" si="192"/>
        <v>808</v>
      </c>
      <c r="C814" s="5" t="s">
        <v>1143</v>
      </c>
      <c r="D814" s="5" t="s">
        <v>25</v>
      </c>
      <c r="E814" s="23" t="s">
        <v>1340</v>
      </c>
      <c r="F814" s="24">
        <v>350</v>
      </c>
      <c r="G814" s="6">
        <v>0</v>
      </c>
      <c r="H814" s="6">
        <v>0</v>
      </c>
      <c r="I814" s="6">
        <f t="shared" si="198"/>
        <v>35</v>
      </c>
      <c r="J814" s="6">
        <f t="shared" si="199"/>
        <v>35</v>
      </c>
      <c r="K814" s="6">
        <f t="shared" si="191"/>
        <v>70</v>
      </c>
      <c r="L814" s="6">
        <f t="shared" si="190"/>
        <v>280</v>
      </c>
      <c r="M814" s="25" t="s">
        <v>2175</v>
      </c>
    </row>
    <row r="815" spans="1:13" ht="60" x14ac:dyDescent="0.25">
      <c r="A815" s="1" t="s">
        <v>1349</v>
      </c>
      <c r="B815" s="17">
        <f t="shared" si="192"/>
        <v>809</v>
      </c>
      <c r="C815" s="5" t="s">
        <v>1142</v>
      </c>
      <c r="D815" s="5" t="s">
        <v>25</v>
      </c>
      <c r="E815" s="23" t="s">
        <v>1340</v>
      </c>
      <c r="F815" s="24">
        <v>500</v>
      </c>
      <c r="G815" s="6">
        <v>0</v>
      </c>
      <c r="H815" s="6">
        <v>0</v>
      </c>
      <c r="I815" s="6">
        <f t="shared" si="198"/>
        <v>50</v>
      </c>
      <c r="J815" s="6">
        <f t="shared" si="199"/>
        <v>50</v>
      </c>
      <c r="K815" s="6">
        <f t="shared" si="191"/>
        <v>100</v>
      </c>
      <c r="L815" s="6">
        <f t="shared" si="190"/>
        <v>400</v>
      </c>
      <c r="M815" s="25" t="s">
        <v>2176</v>
      </c>
    </row>
    <row r="816" spans="1:13" ht="60" x14ac:dyDescent="0.25">
      <c r="A816" s="1" t="s">
        <v>1349</v>
      </c>
      <c r="B816" s="17">
        <f t="shared" si="192"/>
        <v>810</v>
      </c>
      <c r="C816" s="5" t="s">
        <v>1141</v>
      </c>
      <c r="D816" s="5" t="s">
        <v>25</v>
      </c>
      <c r="E816" s="23" t="s">
        <v>1340</v>
      </c>
      <c r="F816" s="24">
        <v>288</v>
      </c>
      <c r="G816" s="6">
        <v>0</v>
      </c>
      <c r="H816" s="6">
        <v>0</v>
      </c>
      <c r="I816" s="6">
        <f t="shared" si="198"/>
        <v>28.8</v>
      </c>
      <c r="J816" s="6">
        <f t="shared" si="199"/>
        <v>28.8</v>
      </c>
      <c r="K816" s="6">
        <f t="shared" si="191"/>
        <v>57.6</v>
      </c>
      <c r="L816" s="6">
        <f t="shared" si="190"/>
        <v>230.4</v>
      </c>
      <c r="M816" s="25" t="s">
        <v>2177</v>
      </c>
    </row>
    <row r="817" spans="1:13" ht="45" x14ac:dyDescent="0.25">
      <c r="A817" s="1" t="s">
        <v>1349</v>
      </c>
      <c r="B817" s="17">
        <f t="shared" si="192"/>
        <v>811</v>
      </c>
      <c r="C817" s="5" t="s">
        <v>1140</v>
      </c>
      <c r="D817" s="5" t="s">
        <v>25</v>
      </c>
      <c r="E817" s="23" t="s">
        <v>1340</v>
      </c>
      <c r="F817" s="24">
        <v>500</v>
      </c>
      <c r="G817" s="6">
        <v>0</v>
      </c>
      <c r="H817" s="6">
        <v>0</v>
      </c>
      <c r="I817" s="6">
        <f t="shared" si="198"/>
        <v>50</v>
      </c>
      <c r="J817" s="6">
        <f t="shared" si="199"/>
        <v>50</v>
      </c>
      <c r="K817" s="6">
        <f t="shared" si="191"/>
        <v>100</v>
      </c>
      <c r="L817" s="6">
        <f t="shared" si="190"/>
        <v>400</v>
      </c>
      <c r="M817" s="25" t="s">
        <v>2178</v>
      </c>
    </row>
    <row r="818" spans="1:13" ht="45" x14ac:dyDescent="0.25">
      <c r="A818" s="1" t="s">
        <v>1357</v>
      </c>
      <c r="B818" s="17">
        <f t="shared" si="192"/>
        <v>812</v>
      </c>
      <c r="C818" s="5" t="s">
        <v>31</v>
      </c>
      <c r="D818" s="23" t="s">
        <v>25</v>
      </c>
      <c r="E818" s="23" t="s">
        <v>1342</v>
      </c>
      <c r="F818" s="24">
        <v>190</v>
      </c>
      <c r="G818" s="6">
        <f t="shared" ref="G818:G858" si="200">SUM(F818)*10/100</f>
        <v>19</v>
      </c>
      <c r="H818" s="6">
        <f t="shared" ref="H818:H825" si="201">SUM(F818)*10/100</f>
        <v>19</v>
      </c>
      <c r="I818" s="6">
        <f t="shared" ref="I818:I825" si="202">SUM(F818)*10/100</f>
        <v>19</v>
      </c>
      <c r="J818" s="6">
        <f t="shared" ref="J818:J825" si="203">SUM(F818)*10/100</f>
        <v>19</v>
      </c>
      <c r="K818" s="6">
        <f t="shared" si="191"/>
        <v>76</v>
      </c>
      <c r="L818" s="6">
        <f t="shared" si="190"/>
        <v>114</v>
      </c>
      <c r="M818" s="25" t="s">
        <v>2179</v>
      </c>
    </row>
    <row r="819" spans="1:13" ht="45" x14ac:dyDescent="0.25">
      <c r="A819" s="1" t="s">
        <v>1357</v>
      </c>
      <c r="B819" s="17">
        <f t="shared" si="192"/>
        <v>813</v>
      </c>
      <c r="C819" s="5" t="s">
        <v>30</v>
      </c>
      <c r="D819" s="23" t="s">
        <v>25</v>
      </c>
      <c r="E819" s="23" t="s">
        <v>1342</v>
      </c>
      <c r="F819" s="24">
        <v>215</v>
      </c>
      <c r="G819" s="6">
        <f t="shared" si="200"/>
        <v>21.5</v>
      </c>
      <c r="H819" s="6">
        <f t="shared" si="201"/>
        <v>21.5</v>
      </c>
      <c r="I819" s="6">
        <f t="shared" si="202"/>
        <v>21.5</v>
      </c>
      <c r="J819" s="6">
        <f t="shared" si="203"/>
        <v>21.5</v>
      </c>
      <c r="K819" s="6">
        <f t="shared" si="191"/>
        <v>86</v>
      </c>
      <c r="L819" s="6">
        <f t="shared" si="190"/>
        <v>129</v>
      </c>
      <c r="M819" s="25" t="s">
        <v>2180</v>
      </c>
    </row>
    <row r="820" spans="1:13" ht="45" x14ac:dyDescent="0.25">
      <c r="A820" s="1" t="s">
        <v>1357</v>
      </c>
      <c r="B820" s="17">
        <f t="shared" si="192"/>
        <v>814</v>
      </c>
      <c r="C820" s="5" t="s">
        <v>29</v>
      </c>
      <c r="D820" s="23" t="s">
        <v>25</v>
      </c>
      <c r="E820" s="23" t="s">
        <v>1342</v>
      </c>
      <c r="F820" s="24">
        <v>300</v>
      </c>
      <c r="G820" s="6">
        <f t="shared" si="200"/>
        <v>30</v>
      </c>
      <c r="H820" s="6">
        <f t="shared" si="201"/>
        <v>30</v>
      </c>
      <c r="I820" s="6">
        <f t="shared" si="202"/>
        <v>30</v>
      </c>
      <c r="J820" s="6">
        <f t="shared" si="203"/>
        <v>30</v>
      </c>
      <c r="K820" s="6">
        <f t="shared" si="191"/>
        <v>120</v>
      </c>
      <c r="L820" s="6">
        <f t="shared" si="190"/>
        <v>180</v>
      </c>
      <c r="M820" s="25" t="s">
        <v>2181</v>
      </c>
    </row>
    <row r="821" spans="1:13" ht="60" x14ac:dyDescent="0.25">
      <c r="A821" s="1" t="s">
        <v>1357</v>
      </c>
      <c r="B821" s="17">
        <f t="shared" si="192"/>
        <v>815</v>
      </c>
      <c r="C821" s="5" t="s">
        <v>28</v>
      </c>
      <c r="D821" s="23" t="s">
        <v>25</v>
      </c>
      <c r="E821" s="23" t="s">
        <v>1342</v>
      </c>
      <c r="F821" s="24">
        <v>612</v>
      </c>
      <c r="G821" s="6">
        <f t="shared" si="200"/>
        <v>61.2</v>
      </c>
      <c r="H821" s="6">
        <f t="shared" si="201"/>
        <v>61.2</v>
      </c>
      <c r="I821" s="6">
        <f t="shared" si="202"/>
        <v>61.2</v>
      </c>
      <c r="J821" s="6">
        <f t="shared" si="203"/>
        <v>61.2</v>
      </c>
      <c r="K821" s="6">
        <f t="shared" si="191"/>
        <v>244.8</v>
      </c>
      <c r="L821" s="6">
        <f t="shared" si="190"/>
        <v>367.2</v>
      </c>
      <c r="M821" s="25" t="s">
        <v>2182</v>
      </c>
    </row>
    <row r="822" spans="1:13" ht="45" x14ac:dyDescent="0.25">
      <c r="A822" s="1" t="s">
        <v>1357</v>
      </c>
      <c r="B822" s="17">
        <f t="shared" si="192"/>
        <v>816</v>
      </c>
      <c r="C822" s="5" t="s">
        <v>27</v>
      </c>
      <c r="D822" s="23" t="s">
        <v>25</v>
      </c>
      <c r="E822" s="23" t="s">
        <v>1342</v>
      </c>
      <c r="F822" s="24">
        <v>150</v>
      </c>
      <c r="G822" s="6">
        <f t="shared" si="200"/>
        <v>15</v>
      </c>
      <c r="H822" s="6">
        <f t="shared" si="201"/>
        <v>15</v>
      </c>
      <c r="I822" s="6">
        <f t="shared" si="202"/>
        <v>15</v>
      </c>
      <c r="J822" s="6">
        <f t="shared" si="203"/>
        <v>15</v>
      </c>
      <c r="K822" s="6">
        <f t="shared" si="191"/>
        <v>60</v>
      </c>
      <c r="L822" s="6">
        <f t="shared" si="190"/>
        <v>90</v>
      </c>
      <c r="M822" s="25" t="s">
        <v>2183</v>
      </c>
    </row>
    <row r="823" spans="1:13" ht="45" x14ac:dyDescent="0.25">
      <c r="A823" s="1" t="s">
        <v>1357</v>
      </c>
      <c r="B823" s="17">
        <f t="shared" si="192"/>
        <v>817</v>
      </c>
      <c r="C823" s="5" t="s">
        <v>26</v>
      </c>
      <c r="D823" s="23" t="s">
        <v>25</v>
      </c>
      <c r="E823" s="23" t="s">
        <v>1342</v>
      </c>
      <c r="F823" s="24">
        <v>155</v>
      </c>
      <c r="G823" s="6">
        <f t="shared" si="200"/>
        <v>15.5</v>
      </c>
      <c r="H823" s="6">
        <f t="shared" si="201"/>
        <v>15.5</v>
      </c>
      <c r="I823" s="6">
        <f t="shared" si="202"/>
        <v>15.5</v>
      </c>
      <c r="J823" s="6">
        <f t="shared" si="203"/>
        <v>15.5</v>
      </c>
      <c r="K823" s="6">
        <f t="shared" si="191"/>
        <v>62</v>
      </c>
      <c r="L823" s="6">
        <f t="shared" si="190"/>
        <v>93</v>
      </c>
      <c r="M823" s="25" t="s">
        <v>2184</v>
      </c>
    </row>
    <row r="824" spans="1:13" ht="45" x14ac:dyDescent="0.25">
      <c r="A824" s="1" t="s">
        <v>1357</v>
      </c>
      <c r="B824" s="17">
        <f t="shared" si="192"/>
        <v>818</v>
      </c>
      <c r="C824" s="5" t="s">
        <v>24</v>
      </c>
      <c r="D824" s="23" t="s">
        <v>25</v>
      </c>
      <c r="E824" s="23" t="s">
        <v>1342</v>
      </c>
      <c r="F824" s="24">
        <v>196</v>
      </c>
      <c r="G824" s="6">
        <f t="shared" si="200"/>
        <v>19.600000000000001</v>
      </c>
      <c r="H824" s="6">
        <f t="shared" si="201"/>
        <v>19.600000000000001</v>
      </c>
      <c r="I824" s="6">
        <f t="shared" si="202"/>
        <v>19.600000000000001</v>
      </c>
      <c r="J824" s="6">
        <f t="shared" si="203"/>
        <v>19.600000000000001</v>
      </c>
      <c r="K824" s="6">
        <f t="shared" si="191"/>
        <v>78.400000000000006</v>
      </c>
      <c r="L824" s="6">
        <f t="shared" si="190"/>
        <v>117.6</v>
      </c>
      <c r="M824" s="25" t="s">
        <v>2185</v>
      </c>
    </row>
    <row r="825" spans="1:13" ht="45" x14ac:dyDescent="0.25">
      <c r="A825" s="1" t="s">
        <v>1357</v>
      </c>
      <c r="B825" s="17">
        <f t="shared" si="192"/>
        <v>819</v>
      </c>
      <c r="C825" s="5" t="s">
        <v>1105</v>
      </c>
      <c r="D825" s="23" t="s">
        <v>25</v>
      </c>
      <c r="E825" s="23" t="s">
        <v>1342</v>
      </c>
      <c r="F825" s="24">
        <v>190</v>
      </c>
      <c r="G825" s="6">
        <f t="shared" si="200"/>
        <v>19</v>
      </c>
      <c r="H825" s="6">
        <f t="shared" si="201"/>
        <v>19</v>
      </c>
      <c r="I825" s="6">
        <f t="shared" si="202"/>
        <v>19</v>
      </c>
      <c r="J825" s="6">
        <f t="shared" si="203"/>
        <v>19</v>
      </c>
      <c r="K825" s="6">
        <f t="shared" si="191"/>
        <v>76</v>
      </c>
      <c r="L825" s="6">
        <f t="shared" si="190"/>
        <v>114</v>
      </c>
      <c r="M825" s="25" t="s">
        <v>2186</v>
      </c>
    </row>
    <row r="826" spans="1:13" ht="60" x14ac:dyDescent="0.25">
      <c r="A826" s="1" t="s">
        <v>1349</v>
      </c>
      <c r="B826" s="17">
        <f t="shared" si="192"/>
        <v>820</v>
      </c>
      <c r="C826" s="5" t="s">
        <v>1104</v>
      </c>
      <c r="D826" s="5" t="s">
        <v>25</v>
      </c>
      <c r="E826" s="23" t="s">
        <v>1342</v>
      </c>
      <c r="F826" s="24">
        <v>450</v>
      </c>
      <c r="G826" s="6">
        <v>0</v>
      </c>
      <c r="H826" s="6">
        <v>0</v>
      </c>
      <c r="I826" s="6">
        <f t="shared" ref="I826:I837" si="204">SUM(F826*10%)</f>
        <v>45</v>
      </c>
      <c r="J826" s="6">
        <f t="shared" ref="J826:J837" si="205">SUM(F826*10%)</f>
        <v>45</v>
      </c>
      <c r="K826" s="6">
        <f t="shared" si="191"/>
        <v>90</v>
      </c>
      <c r="L826" s="6">
        <f t="shared" si="190"/>
        <v>360</v>
      </c>
      <c r="M826" s="25" t="s">
        <v>2187</v>
      </c>
    </row>
    <row r="827" spans="1:13" ht="60" x14ac:dyDescent="0.25">
      <c r="A827" s="1" t="s">
        <v>1349</v>
      </c>
      <c r="B827" s="17">
        <f t="shared" si="192"/>
        <v>821</v>
      </c>
      <c r="C827" s="5" t="s">
        <v>1103</v>
      </c>
      <c r="D827" s="5" t="s">
        <v>25</v>
      </c>
      <c r="E827" s="23" t="s">
        <v>1342</v>
      </c>
      <c r="F827" s="24">
        <v>600</v>
      </c>
      <c r="G827" s="6">
        <v>0</v>
      </c>
      <c r="H827" s="6">
        <v>0</v>
      </c>
      <c r="I827" s="6">
        <f t="shared" si="204"/>
        <v>60</v>
      </c>
      <c r="J827" s="6">
        <f t="shared" si="205"/>
        <v>60</v>
      </c>
      <c r="K827" s="6">
        <f t="shared" si="191"/>
        <v>120</v>
      </c>
      <c r="L827" s="6">
        <f t="shared" si="190"/>
        <v>480</v>
      </c>
      <c r="M827" s="25" t="s">
        <v>2188</v>
      </c>
    </row>
    <row r="828" spans="1:13" ht="60" x14ac:dyDescent="0.25">
      <c r="A828" s="1" t="s">
        <v>1349</v>
      </c>
      <c r="B828" s="17">
        <f t="shared" si="192"/>
        <v>822</v>
      </c>
      <c r="C828" s="5" t="s">
        <v>1102</v>
      </c>
      <c r="D828" s="5" t="s">
        <v>25</v>
      </c>
      <c r="E828" s="23" t="s">
        <v>1342</v>
      </c>
      <c r="F828" s="24">
        <v>500</v>
      </c>
      <c r="G828" s="6">
        <v>0</v>
      </c>
      <c r="H828" s="6">
        <v>0</v>
      </c>
      <c r="I828" s="6">
        <f t="shared" si="204"/>
        <v>50</v>
      </c>
      <c r="J828" s="6">
        <f t="shared" si="205"/>
        <v>50</v>
      </c>
      <c r="K828" s="6">
        <f t="shared" si="191"/>
        <v>100</v>
      </c>
      <c r="L828" s="6">
        <f t="shared" si="190"/>
        <v>400</v>
      </c>
      <c r="M828" s="25" t="s">
        <v>2189</v>
      </c>
    </row>
    <row r="829" spans="1:13" ht="60" x14ac:dyDescent="0.25">
      <c r="A829" s="1" t="s">
        <v>1349</v>
      </c>
      <c r="B829" s="17">
        <f t="shared" si="192"/>
        <v>823</v>
      </c>
      <c r="C829" s="5" t="s">
        <v>1101</v>
      </c>
      <c r="D829" s="5" t="s">
        <v>25</v>
      </c>
      <c r="E829" s="23" t="s">
        <v>1342</v>
      </c>
      <c r="F829" s="24">
        <v>600</v>
      </c>
      <c r="G829" s="6">
        <v>0</v>
      </c>
      <c r="H829" s="6">
        <v>0</v>
      </c>
      <c r="I829" s="6">
        <f t="shared" si="204"/>
        <v>60</v>
      </c>
      <c r="J829" s="6">
        <f t="shared" si="205"/>
        <v>60</v>
      </c>
      <c r="K829" s="6">
        <f t="shared" si="191"/>
        <v>120</v>
      </c>
      <c r="L829" s="6">
        <f t="shared" si="190"/>
        <v>480</v>
      </c>
      <c r="M829" s="25" t="s">
        <v>2190</v>
      </c>
    </row>
    <row r="830" spans="1:13" ht="45" x14ac:dyDescent="0.25">
      <c r="A830" s="1" t="s">
        <v>1349</v>
      </c>
      <c r="B830" s="17">
        <f t="shared" si="192"/>
        <v>824</v>
      </c>
      <c r="C830" s="5" t="s">
        <v>1100</v>
      </c>
      <c r="D830" s="5" t="s">
        <v>25</v>
      </c>
      <c r="E830" s="23" t="s">
        <v>1342</v>
      </c>
      <c r="F830" s="24">
        <v>500</v>
      </c>
      <c r="G830" s="6">
        <v>0</v>
      </c>
      <c r="H830" s="6">
        <v>0</v>
      </c>
      <c r="I830" s="6">
        <f t="shared" si="204"/>
        <v>50</v>
      </c>
      <c r="J830" s="6">
        <f t="shared" si="205"/>
        <v>50</v>
      </c>
      <c r="K830" s="6">
        <f t="shared" si="191"/>
        <v>100</v>
      </c>
      <c r="L830" s="6">
        <f t="shared" si="190"/>
        <v>400</v>
      </c>
      <c r="M830" s="25" t="s">
        <v>2191</v>
      </c>
    </row>
    <row r="831" spans="1:13" ht="60" x14ac:dyDescent="0.25">
      <c r="A831" s="1" t="s">
        <v>1349</v>
      </c>
      <c r="B831" s="17">
        <f t="shared" si="192"/>
        <v>825</v>
      </c>
      <c r="C831" s="5" t="s">
        <v>1099</v>
      </c>
      <c r="D831" s="5" t="s">
        <v>25</v>
      </c>
      <c r="E831" s="23" t="s">
        <v>1342</v>
      </c>
      <c r="F831" s="24">
        <v>500</v>
      </c>
      <c r="G831" s="6">
        <v>0</v>
      </c>
      <c r="H831" s="6">
        <v>0</v>
      </c>
      <c r="I831" s="6">
        <f t="shared" si="204"/>
        <v>50</v>
      </c>
      <c r="J831" s="6">
        <f t="shared" si="205"/>
        <v>50</v>
      </c>
      <c r="K831" s="6">
        <f t="shared" si="191"/>
        <v>100</v>
      </c>
      <c r="L831" s="6">
        <f t="shared" si="190"/>
        <v>400</v>
      </c>
      <c r="M831" s="25" t="s">
        <v>2192</v>
      </c>
    </row>
    <row r="832" spans="1:13" ht="45" x14ac:dyDescent="0.25">
      <c r="A832" s="1" t="s">
        <v>1349</v>
      </c>
      <c r="B832" s="17">
        <f t="shared" si="192"/>
        <v>826</v>
      </c>
      <c r="C832" s="5" t="s">
        <v>1098</v>
      </c>
      <c r="D832" s="5" t="s">
        <v>25</v>
      </c>
      <c r="E832" s="23" t="s">
        <v>1342</v>
      </c>
      <c r="F832" s="24">
        <v>500</v>
      </c>
      <c r="G832" s="6">
        <v>0</v>
      </c>
      <c r="H832" s="6">
        <v>0</v>
      </c>
      <c r="I832" s="6">
        <f t="shared" si="204"/>
        <v>50</v>
      </c>
      <c r="J832" s="6">
        <f t="shared" si="205"/>
        <v>50</v>
      </c>
      <c r="K832" s="6">
        <f t="shared" si="191"/>
        <v>100</v>
      </c>
      <c r="L832" s="6">
        <f t="shared" si="190"/>
        <v>400</v>
      </c>
      <c r="M832" s="25" t="s">
        <v>2193</v>
      </c>
    </row>
    <row r="833" spans="1:13" ht="60" x14ac:dyDescent="0.25">
      <c r="A833" s="1" t="s">
        <v>1349</v>
      </c>
      <c r="B833" s="17">
        <f t="shared" si="192"/>
        <v>827</v>
      </c>
      <c r="C833" s="5" t="s">
        <v>1097</v>
      </c>
      <c r="D833" s="5" t="s">
        <v>25</v>
      </c>
      <c r="E833" s="23" t="s">
        <v>1342</v>
      </c>
      <c r="F833" s="24">
        <v>500</v>
      </c>
      <c r="G833" s="6">
        <v>0</v>
      </c>
      <c r="H833" s="6">
        <v>0</v>
      </c>
      <c r="I833" s="6">
        <f t="shared" si="204"/>
        <v>50</v>
      </c>
      <c r="J833" s="6">
        <f t="shared" si="205"/>
        <v>50</v>
      </c>
      <c r="K833" s="6">
        <f t="shared" si="191"/>
        <v>100</v>
      </c>
      <c r="L833" s="6">
        <f t="shared" si="190"/>
        <v>400</v>
      </c>
      <c r="M833" s="25" t="s">
        <v>2194</v>
      </c>
    </row>
    <row r="834" spans="1:13" ht="60" x14ac:dyDescent="0.25">
      <c r="A834" s="1" t="s">
        <v>1349</v>
      </c>
      <c r="B834" s="17">
        <f t="shared" si="192"/>
        <v>828</v>
      </c>
      <c r="C834" s="5" t="s">
        <v>1096</v>
      </c>
      <c r="D834" s="5" t="s">
        <v>25</v>
      </c>
      <c r="E834" s="23" t="s">
        <v>1342</v>
      </c>
      <c r="F834" s="24">
        <v>300</v>
      </c>
      <c r="G834" s="6">
        <v>0</v>
      </c>
      <c r="H834" s="6">
        <v>0</v>
      </c>
      <c r="I834" s="6">
        <f t="shared" si="204"/>
        <v>30</v>
      </c>
      <c r="J834" s="6">
        <f t="shared" si="205"/>
        <v>30</v>
      </c>
      <c r="K834" s="6">
        <f t="shared" si="191"/>
        <v>60</v>
      </c>
      <c r="L834" s="6">
        <f t="shared" si="190"/>
        <v>240</v>
      </c>
      <c r="M834" s="25" t="s">
        <v>2195</v>
      </c>
    </row>
    <row r="835" spans="1:13" ht="60" x14ac:dyDescent="0.25">
      <c r="A835" s="1" t="s">
        <v>1349</v>
      </c>
      <c r="B835" s="17">
        <f t="shared" si="192"/>
        <v>829</v>
      </c>
      <c r="C835" s="5" t="s">
        <v>1095</v>
      </c>
      <c r="D835" s="5" t="s">
        <v>25</v>
      </c>
      <c r="E835" s="23" t="s">
        <v>1342</v>
      </c>
      <c r="F835" s="24">
        <v>288</v>
      </c>
      <c r="G835" s="6">
        <v>0</v>
      </c>
      <c r="H835" s="6">
        <v>0</v>
      </c>
      <c r="I835" s="6">
        <f t="shared" si="204"/>
        <v>28.8</v>
      </c>
      <c r="J835" s="6">
        <f t="shared" si="205"/>
        <v>28.8</v>
      </c>
      <c r="K835" s="6">
        <f t="shared" si="191"/>
        <v>57.6</v>
      </c>
      <c r="L835" s="6">
        <f t="shared" si="190"/>
        <v>230.4</v>
      </c>
      <c r="M835" s="25" t="s">
        <v>2196</v>
      </c>
    </row>
    <row r="836" spans="1:13" ht="60" x14ac:dyDescent="0.25">
      <c r="A836" s="1" t="s">
        <v>1349</v>
      </c>
      <c r="B836" s="17">
        <f t="shared" si="192"/>
        <v>830</v>
      </c>
      <c r="C836" s="5" t="s">
        <v>1094</v>
      </c>
      <c r="D836" s="5" t="s">
        <v>25</v>
      </c>
      <c r="E836" s="23" t="s">
        <v>1342</v>
      </c>
      <c r="F836" s="24">
        <v>600</v>
      </c>
      <c r="G836" s="6">
        <v>0</v>
      </c>
      <c r="H836" s="6">
        <v>0</v>
      </c>
      <c r="I836" s="6">
        <f t="shared" si="204"/>
        <v>60</v>
      </c>
      <c r="J836" s="6">
        <f t="shared" si="205"/>
        <v>60</v>
      </c>
      <c r="K836" s="6">
        <f t="shared" si="191"/>
        <v>120</v>
      </c>
      <c r="L836" s="6">
        <f t="shared" si="190"/>
        <v>480</v>
      </c>
      <c r="M836" s="25" t="s">
        <v>2197</v>
      </c>
    </row>
    <row r="837" spans="1:13" ht="45" x14ac:dyDescent="0.25">
      <c r="A837" s="1" t="s">
        <v>1349</v>
      </c>
      <c r="B837" s="17">
        <f t="shared" si="192"/>
        <v>831</v>
      </c>
      <c r="C837" s="5" t="s">
        <v>1093</v>
      </c>
      <c r="D837" s="5" t="s">
        <v>25</v>
      </c>
      <c r="E837" s="23" t="s">
        <v>1342</v>
      </c>
      <c r="F837" s="24">
        <v>600</v>
      </c>
      <c r="G837" s="6">
        <v>0</v>
      </c>
      <c r="H837" s="6">
        <v>0</v>
      </c>
      <c r="I837" s="6">
        <f t="shared" si="204"/>
        <v>60</v>
      </c>
      <c r="J837" s="6">
        <f t="shared" si="205"/>
        <v>60</v>
      </c>
      <c r="K837" s="6">
        <f t="shared" si="191"/>
        <v>120</v>
      </c>
      <c r="L837" s="6">
        <f t="shared" si="190"/>
        <v>480</v>
      </c>
      <c r="M837" s="25" t="s">
        <v>2198</v>
      </c>
    </row>
    <row r="838" spans="1:13" ht="30" x14ac:dyDescent="0.25">
      <c r="A838" s="1" t="s">
        <v>1350</v>
      </c>
      <c r="B838" s="17">
        <f t="shared" si="192"/>
        <v>832</v>
      </c>
      <c r="C838" s="5" t="s">
        <v>240</v>
      </c>
      <c r="D838" s="23" t="s">
        <v>241</v>
      </c>
      <c r="E838" s="23" t="s">
        <v>1340</v>
      </c>
      <c r="F838" s="24">
        <v>439</v>
      </c>
      <c r="G838" s="6">
        <f t="shared" si="200"/>
        <v>43.9</v>
      </c>
      <c r="H838" s="6">
        <f t="shared" ref="H838:H847" si="206">SUM(F838)*10/100</f>
        <v>43.9</v>
      </c>
      <c r="I838" s="6">
        <f t="shared" ref="I838:I852" si="207">SUM(F838)*10/100</f>
        <v>43.9</v>
      </c>
      <c r="J838" s="6">
        <f t="shared" ref="J838:J852" si="208">SUM(F838)*10/100</f>
        <v>43.9</v>
      </c>
      <c r="K838" s="6">
        <f t="shared" si="191"/>
        <v>175.6</v>
      </c>
      <c r="L838" s="6">
        <f t="shared" si="190"/>
        <v>263.39999999999998</v>
      </c>
      <c r="M838" s="25" t="s">
        <v>2199</v>
      </c>
    </row>
    <row r="839" spans="1:13" ht="45" x14ac:dyDescent="0.25">
      <c r="A839" s="1" t="s">
        <v>1348</v>
      </c>
      <c r="B839" s="17">
        <f t="shared" si="192"/>
        <v>833</v>
      </c>
      <c r="C839" s="5" t="s">
        <v>402</v>
      </c>
      <c r="D839" s="23" t="s">
        <v>401</v>
      </c>
      <c r="E839" s="23" t="s">
        <v>1340</v>
      </c>
      <c r="F839" s="24">
        <v>3500</v>
      </c>
      <c r="G839" s="6">
        <f t="shared" si="200"/>
        <v>350</v>
      </c>
      <c r="H839" s="6">
        <f t="shared" si="206"/>
        <v>350</v>
      </c>
      <c r="I839" s="6">
        <f t="shared" si="207"/>
        <v>350</v>
      </c>
      <c r="J839" s="6">
        <f t="shared" si="208"/>
        <v>350</v>
      </c>
      <c r="K839" s="6">
        <f t="shared" si="191"/>
        <v>1400</v>
      </c>
      <c r="L839" s="6">
        <f t="shared" ref="L839:L902" si="209">SUM(F839-K839)</f>
        <v>2100</v>
      </c>
      <c r="M839" s="25" t="s">
        <v>2200</v>
      </c>
    </row>
    <row r="840" spans="1:13" ht="60" x14ac:dyDescent="0.25">
      <c r="A840" s="1" t="s">
        <v>1348</v>
      </c>
      <c r="B840" s="17">
        <f t="shared" si="192"/>
        <v>834</v>
      </c>
      <c r="C840" s="5" t="s">
        <v>400</v>
      </c>
      <c r="D840" s="23" t="s">
        <v>401</v>
      </c>
      <c r="E840" s="23" t="s">
        <v>1340</v>
      </c>
      <c r="F840" s="24">
        <v>3500</v>
      </c>
      <c r="G840" s="6">
        <f t="shared" si="200"/>
        <v>350</v>
      </c>
      <c r="H840" s="6">
        <f t="shared" si="206"/>
        <v>350</v>
      </c>
      <c r="I840" s="6">
        <f t="shared" si="207"/>
        <v>350</v>
      </c>
      <c r="J840" s="6">
        <f t="shared" si="208"/>
        <v>350</v>
      </c>
      <c r="K840" s="6">
        <f t="shared" ref="K840:K903" si="210">SUM(G840+H840+I840+J840)</f>
        <v>1400</v>
      </c>
      <c r="L840" s="6">
        <f t="shared" si="209"/>
        <v>2100</v>
      </c>
      <c r="M840" s="25" t="s">
        <v>2201</v>
      </c>
    </row>
    <row r="841" spans="1:13" ht="60" x14ac:dyDescent="0.25">
      <c r="A841" s="1" t="s">
        <v>1349</v>
      </c>
      <c r="B841" s="17">
        <f t="shared" si="192"/>
        <v>835</v>
      </c>
      <c r="C841" s="5" t="s">
        <v>663</v>
      </c>
      <c r="D841" s="23" t="s">
        <v>657</v>
      </c>
      <c r="E841" s="23" t="s">
        <v>1344</v>
      </c>
      <c r="F841" s="24">
        <v>1199</v>
      </c>
      <c r="G841" s="6">
        <f t="shared" si="200"/>
        <v>119.9</v>
      </c>
      <c r="H841" s="6">
        <f t="shared" si="206"/>
        <v>119.9</v>
      </c>
      <c r="I841" s="6">
        <f t="shared" si="207"/>
        <v>119.9</v>
      </c>
      <c r="J841" s="6">
        <f t="shared" si="208"/>
        <v>119.9</v>
      </c>
      <c r="K841" s="6">
        <f t="shared" si="210"/>
        <v>479.6</v>
      </c>
      <c r="L841" s="6">
        <f t="shared" si="209"/>
        <v>719.4</v>
      </c>
      <c r="M841" s="25" t="s">
        <v>2202</v>
      </c>
    </row>
    <row r="842" spans="1:13" ht="75" x14ac:dyDescent="0.25">
      <c r="A842" s="1" t="s">
        <v>1349</v>
      </c>
      <c r="B842" s="17">
        <f t="shared" si="192"/>
        <v>836</v>
      </c>
      <c r="C842" s="5" t="s">
        <v>662</v>
      </c>
      <c r="D842" s="23" t="s">
        <v>657</v>
      </c>
      <c r="E842" s="23" t="s">
        <v>1344</v>
      </c>
      <c r="F842" s="24">
        <v>2130</v>
      </c>
      <c r="G842" s="6">
        <f t="shared" si="200"/>
        <v>213</v>
      </c>
      <c r="H842" s="6">
        <f t="shared" si="206"/>
        <v>213</v>
      </c>
      <c r="I842" s="6">
        <f t="shared" si="207"/>
        <v>213</v>
      </c>
      <c r="J842" s="6">
        <f t="shared" si="208"/>
        <v>213</v>
      </c>
      <c r="K842" s="6">
        <f t="shared" si="210"/>
        <v>852</v>
      </c>
      <c r="L842" s="6">
        <f t="shared" si="209"/>
        <v>1278</v>
      </c>
      <c r="M842" s="25" t="s">
        <v>2203</v>
      </c>
    </row>
    <row r="843" spans="1:13" ht="75" x14ac:dyDescent="0.25">
      <c r="A843" s="1" t="s">
        <v>1349</v>
      </c>
      <c r="B843" s="17">
        <f t="shared" si="192"/>
        <v>837</v>
      </c>
      <c r="C843" s="5" t="s">
        <v>661</v>
      </c>
      <c r="D843" s="23" t="s">
        <v>657</v>
      </c>
      <c r="E843" s="23" t="s">
        <v>1344</v>
      </c>
      <c r="F843" s="24">
        <v>2130</v>
      </c>
      <c r="G843" s="6">
        <f t="shared" si="200"/>
        <v>213</v>
      </c>
      <c r="H843" s="6">
        <f t="shared" si="206"/>
        <v>213</v>
      </c>
      <c r="I843" s="6">
        <f t="shared" si="207"/>
        <v>213</v>
      </c>
      <c r="J843" s="6">
        <f t="shared" si="208"/>
        <v>213</v>
      </c>
      <c r="K843" s="6">
        <f t="shared" si="210"/>
        <v>852</v>
      </c>
      <c r="L843" s="6">
        <f t="shared" si="209"/>
        <v>1278</v>
      </c>
      <c r="M843" s="25" t="s">
        <v>2204</v>
      </c>
    </row>
    <row r="844" spans="1:13" ht="75" x14ac:dyDescent="0.25">
      <c r="A844" s="1" t="s">
        <v>1349</v>
      </c>
      <c r="B844" s="17">
        <f t="shared" si="192"/>
        <v>838</v>
      </c>
      <c r="C844" s="5" t="s">
        <v>660</v>
      </c>
      <c r="D844" s="23" t="s">
        <v>657</v>
      </c>
      <c r="E844" s="23" t="s">
        <v>1344</v>
      </c>
      <c r="F844" s="24">
        <v>2130</v>
      </c>
      <c r="G844" s="6">
        <f t="shared" si="200"/>
        <v>213</v>
      </c>
      <c r="H844" s="6">
        <f t="shared" si="206"/>
        <v>213</v>
      </c>
      <c r="I844" s="6">
        <f t="shared" si="207"/>
        <v>213</v>
      </c>
      <c r="J844" s="6">
        <f t="shared" si="208"/>
        <v>213</v>
      </c>
      <c r="K844" s="6">
        <f t="shared" si="210"/>
        <v>852</v>
      </c>
      <c r="L844" s="6">
        <f t="shared" si="209"/>
        <v>1278</v>
      </c>
      <c r="M844" s="25" t="s">
        <v>2205</v>
      </c>
    </row>
    <row r="845" spans="1:13" ht="75" x14ac:dyDescent="0.25">
      <c r="A845" s="1" t="s">
        <v>1349</v>
      </c>
      <c r="B845" s="17">
        <f t="shared" si="192"/>
        <v>839</v>
      </c>
      <c r="C845" s="5" t="s">
        <v>659</v>
      </c>
      <c r="D845" s="23" t="s">
        <v>657</v>
      </c>
      <c r="E845" s="23" t="s">
        <v>1344</v>
      </c>
      <c r="F845" s="24">
        <v>2130</v>
      </c>
      <c r="G845" s="6">
        <f t="shared" si="200"/>
        <v>213</v>
      </c>
      <c r="H845" s="6">
        <f t="shared" si="206"/>
        <v>213</v>
      </c>
      <c r="I845" s="6">
        <f t="shared" si="207"/>
        <v>213</v>
      </c>
      <c r="J845" s="6">
        <f t="shared" si="208"/>
        <v>213</v>
      </c>
      <c r="K845" s="6">
        <f t="shared" si="210"/>
        <v>852</v>
      </c>
      <c r="L845" s="6">
        <f t="shared" si="209"/>
        <v>1278</v>
      </c>
      <c r="M845" s="25" t="s">
        <v>2206</v>
      </c>
    </row>
    <row r="846" spans="1:13" ht="75" x14ac:dyDescent="0.25">
      <c r="A846" s="1" t="s">
        <v>1349</v>
      </c>
      <c r="B846" s="17">
        <f t="shared" si="192"/>
        <v>840</v>
      </c>
      <c r="C846" s="5" t="s">
        <v>658</v>
      </c>
      <c r="D846" s="23" t="s">
        <v>657</v>
      </c>
      <c r="E846" s="23" t="s">
        <v>1344</v>
      </c>
      <c r="F846" s="24">
        <v>2130</v>
      </c>
      <c r="G846" s="6">
        <f t="shared" si="200"/>
        <v>213</v>
      </c>
      <c r="H846" s="6">
        <f t="shared" si="206"/>
        <v>213</v>
      </c>
      <c r="I846" s="6">
        <f t="shared" si="207"/>
        <v>213</v>
      </c>
      <c r="J846" s="6">
        <f t="shared" si="208"/>
        <v>213</v>
      </c>
      <c r="K846" s="6">
        <f t="shared" si="210"/>
        <v>852</v>
      </c>
      <c r="L846" s="6">
        <f t="shared" si="209"/>
        <v>1278</v>
      </c>
      <c r="M846" s="25" t="s">
        <v>2207</v>
      </c>
    </row>
    <row r="847" spans="1:13" ht="75" x14ac:dyDescent="0.25">
      <c r="A847" s="1" t="s">
        <v>1349</v>
      </c>
      <c r="B847" s="17">
        <f t="shared" ref="B847:B910" si="211">B846+1</f>
        <v>841</v>
      </c>
      <c r="C847" s="5" t="s">
        <v>656</v>
      </c>
      <c r="D847" s="23" t="s">
        <v>657</v>
      </c>
      <c r="E847" s="23" t="s">
        <v>1344</v>
      </c>
      <c r="F847" s="24">
        <v>2130</v>
      </c>
      <c r="G847" s="6">
        <f t="shared" si="200"/>
        <v>213</v>
      </c>
      <c r="H847" s="6">
        <f t="shared" si="206"/>
        <v>213</v>
      </c>
      <c r="I847" s="6">
        <f t="shared" si="207"/>
        <v>213</v>
      </c>
      <c r="J847" s="6">
        <f t="shared" si="208"/>
        <v>213</v>
      </c>
      <c r="K847" s="6">
        <f t="shared" si="210"/>
        <v>852</v>
      </c>
      <c r="L847" s="6">
        <f t="shared" si="209"/>
        <v>1278</v>
      </c>
      <c r="M847" s="25" t="s">
        <v>2208</v>
      </c>
    </row>
    <row r="848" spans="1:13" ht="60" x14ac:dyDescent="0.25">
      <c r="A848" s="1" t="s">
        <v>1350</v>
      </c>
      <c r="B848" s="17">
        <f t="shared" si="211"/>
        <v>842</v>
      </c>
      <c r="C848" s="5" t="s">
        <v>843</v>
      </c>
      <c r="D848" s="23" t="s">
        <v>22</v>
      </c>
      <c r="E848" s="23" t="s">
        <v>1343</v>
      </c>
      <c r="F848" s="24">
        <v>20499</v>
      </c>
      <c r="G848" s="6">
        <f t="shared" si="200"/>
        <v>2049.9</v>
      </c>
      <c r="H848" s="6">
        <f t="shared" ref="H848:H857" si="212">SUM(F848)*10/100</f>
        <v>2049.9</v>
      </c>
      <c r="I848" s="6">
        <f t="shared" si="207"/>
        <v>2049.9</v>
      </c>
      <c r="J848" s="6">
        <f t="shared" si="208"/>
        <v>2049.9</v>
      </c>
      <c r="K848" s="6">
        <f t="shared" si="210"/>
        <v>8199.6</v>
      </c>
      <c r="L848" s="6">
        <f t="shared" si="209"/>
        <v>12299.4</v>
      </c>
      <c r="M848" s="25" t="s">
        <v>2209</v>
      </c>
    </row>
    <row r="849" spans="1:13" ht="60" x14ac:dyDescent="0.25">
      <c r="A849" s="1" t="s">
        <v>1350</v>
      </c>
      <c r="B849" s="17">
        <f t="shared" si="211"/>
        <v>843</v>
      </c>
      <c r="C849" s="5" t="s">
        <v>1276</v>
      </c>
      <c r="D849" s="23" t="s">
        <v>22</v>
      </c>
      <c r="E849" s="23" t="s">
        <v>1343</v>
      </c>
      <c r="F849" s="24">
        <v>105108</v>
      </c>
      <c r="G849" s="6">
        <f t="shared" si="200"/>
        <v>10510.8</v>
      </c>
      <c r="H849" s="6">
        <f t="shared" si="212"/>
        <v>10510.8</v>
      </c>
      <c r="I849" s="6">
        <f t="shared" si="207"/>
        <v>10510.8</v>
      </c>
      <c r="J849" s="6">
        <f t="shared" si="208"/>
        <v>10510.8</v>
      </c>
      <c r="K849" s="6">
        <f t="shared" si="210"/>
        <v>42043.199999999997</v>
      </c>
      <c r="L849" s="6">
        <f t="shared" si="209"/>
        <v>63064.800000000003</v>
      </c>
      <c r="M849" s="25" t="s">
        <v>2210</v>
      </c>
    </row>
    <row r="850" spans="1:13" ht="45" x14ac:dyDescent="0.25">
      <c r="A850" s="1" t="s">
        <v>1350</v>
      </c>
      <c r="B850" s="17">
        <f t="shared" si="211"/>
        <v>844</v>
      </c>
      <c r="C850" s="5" t="s">
        <v>655</v>
      </c>
      <c r="D850" s="23" t="s">
        <v>22</v>
      </c>
      <c r="E850" s="23" t="s">
        <v>1344</v>
      </c>
      <c r="F850" s="24">
        <v>15700.01</v>
      </c>
      <c r="G850" s="6">
        <f t="shared" si="200"/>
        <v>1570.001</v>
      </c>
      <c r="H850" s="6">
        <f t="shared" si="212"/>
        <v>1570.001</v>
      </c>
      <c r="I850" s="6">
        <f t="shared" si="207"/>
        <v>1570.001</v>
      </c>
      <c r="J850" s="6">
        <f t="shared" si="208"/>
        <v>1570.001</v>
      </c>
      <c r="K850" s="6">
        <f t="shared" si="210"/>
        <v>6280.0039999999999</v>
      </c>
      <c r="L850" s="6">
        <f t="shared" si="209"/>
        <v>9420.0060000000012</v>
      </c>
      <c r="M850" s="25" t="s">
        <v>2211</v>
      </c>
    </row>
    <row r="851" spans="1:13" ht="45" x14ac:dyDescent="0.25">
      <c r="A851" s="1" t="s">
        <v>1350</v>
      </c>
      <c r="B851" s="17">
        <f t="shared" si="211"/>
        <v>845</v>
      </c>
      <c r="C851" s="5" t="s">
        <v>300</v>
      </c>
      <c r="D851" s="23" t="s">
        <v>22</v>
      </c>
      <c r="E851" s="23" t="s">
        <v>1340</v>
      </c>
      <c r="F851" s="24">
        <v>16377.21</v>
      </c>
      <c r="G851" s="6">
        <f t="shared" si="200"/>
        <v>1637.7209999999998</v>
      </c>
      <c r="H851" s="6">
        <f t="shared" si="212"/>
        <v>1637.7209999999998</v>
      </c>
      <c r="I851" s="6">
        <f t="shared" si="207"/>
        <v>1637.7209999999998</v>
      </c>
      <c r="J851" s="6">
        <f t="shared" si="208"/>
        <v>1637.7209999999998</v>
      </c>
      <c r="K851" s="6">
        <f t="shared" si="210"/>
        <v>6550.8839999999991</v>
      </c>
      <c r="L851" s="6">
        <f t="shared" si="209"/>
        <v>9826.3260000000009</v>
      </c>
      <c r="M851" s="25" t="s">
        <v>2212</v>
      </c>
    </row>
    <row r="852" spans="1:13" ht="45" x14ac:dyDescent="0.25">
      <c r="A852" s="1" t="s">
        <v>1350</v>
      </c>
      <c r="B852" s="17">
        <f t="shared" si="211"/>
        <v>846</v>
      </c>
      <c r="C852" s="5" t="s">
        <v>299</v>
      </c>
      <c r="D852" s="23" t="s">
        <v>22</v>
      </c>
      <c r="E852" s="23" t="s">
        <v>1340</v>
      </c>
      <c r="F852" s="24">
        <v>16377.22</v>
      </c>
      <c r="G852" s="6">
        <f t="shared" si="200"/>
        <v>1637.7219999999998</v>
      </c>
      <c r="H852" s="6">
        <f t="shared" si="212"/>
        <v>1637.7219999999998</v>
      </c>
      <c r="I852" s="6">
        <f t="shared" si="207"/>
        <v>1637.7219999999998</v>
      </c>
      <c r="J852" s="6">
        <f t="shared" si="208"/>
        <v>1637.7219999999998</v>
      </c>
      <c r="K852" s="6">
        <f t="shared" si="210"/>
        <v>6550.887999999999</v>
      </c>
      <c r="L852" s="6">
        <f t="shared" si="209"/>
        <v>9826.3320000000003</v>
      </c>
      <c r="M852" s="25" t="s">
        <v>2213</v>
      </c>
    </row>
    <row r="853" spans="1:13" ht="45" x14ac:dyDescent="0.25">
      <c r="A853" s="1" t="s">
        <v>1349</v>
      </c>
      <c r="B853" s="17">
        <f t="shared" si="211"/>
        <v>847</v>
      </c>
      <c r="C853" s="5" t="s">
        <v>1139</v>
      </c>
      <c r="D853" s="5" t="s">
        <v>22</v>
      </c>
      <c r="E853" s="23" t="s">
        <v>1340</v>
      </c>
      <c r="F853" s="24">
        <v>18311.759999999998</v>
      </c>
      <c r="G853" s="6">
        <v>0</v>
      </c>
      <c r="H853" s="6">
        <v>0</v>
      </c>
      <c r="I853" s="6">
        <f>SUM(F853*10%)</f>
        <v>1831.1759999999999</v>
      </c>
      <c r="J853" s="6">
        <f>SUM(F853*10%)</f>
        <v>1831.1759999999999</v>
      </c>
      <c r="K853" s="6">
        <f t="shared" si="210"/>
        <v>3662.3519999999999</v>
      </c>
      <c r="L853" s="6">
        <f t="shared" si="209"/>
        <v>14649.407999999999</v>
      </c>
      <c r="M853" s="25" t="s">
        <v>2214</v>
      </c>
    </row>
    <row r="854" spans="1:13" ht="45" x14ac:dyDescent="0.25">
      <c r="A854" s="1" t="s">
        <v>1350</v>
      </c>
      <c r="B854" s="17">
        <f t="shared" si="211"/>
        <v>848</v>
      </c>
      <c r="C854" s="5" t="s">
        <v>298</v>
      </c>
      <c r="D854" s="23" t="s">
        <v>22</v>
      </c>
      <c r="E854" s="23" t="s">
        <v>1340</v>
      </c>
      <c r="F854" s="24">
        <v>15700.01</v>
      </c>
      <c r="G854" s="6">
        <f t="shared" si="200"/>
        <v>1570.001</v>
      </c>
      <c r="H854" s="6">
        <f t="shared" si="212"/>
        <v>1570.001</v>
      </c>
      <c r="I854" s="6">
        <f>SUM(F854)*10/100</f>
        <v>1570.001</v>
      </c>
      <c r="J854" s="6">
        <f>SUM(F854)*10/100</f>
        <v>1570.001</v>
      </c>
      <c r="K854" s="6">
        <f t="shared" si="210"/>
        <v>6280.0039999999999</v>
      </c>
      <c r="L854" s="6">
        <f t="shared" si="209"/>
        <v>9420.0060000000012</v>
      </c>
      <c r="M854" s="25" t="s">
        <v>2215</v>
      </c>
    </row>
    <row r="855" spans="1:13" ht="60" x14ac:dyDescent="0.25">
      <c r="A855" s="1" t="s">
        <v>1349</v>
      </c>
      <c r="B855" s="17">
        <f t="shared" si="211"/>
        <v>849</v>
      </c>
      <c r="C855" s="5" t="s">
        <v>1138</v>
      </c>
      <c r="D855" s="5" t="s">
        <v>22</v>
      </c>
      <c r="E855" s="23" t="s">
        <v>1340</v>
      </c>
      <c r="F855" s="24">
        <v>2500</v>
      </c>
      <c r="G855" s="6">
        <v>0</v>
      </c>
      <c r="H855" s="6">
        <v>0</v>
      </c>
      <c r="I855" s="6">
        <f>SUM(F855*10%)</f>
        <v>250</v>
      </c>
      <c r="J855" s="6">
        <f>SUM(F855*10%)</f>
        <v>250</v>
      </c>
      <c r="K855" s="6">
        <f t="shared" si="210"/>
        <v>500</v>
      </c>
      <c r="L855" s="6">
        <f t="shared" si="209"/>
        <v>2000</v>
      </c>
      <c r="M855" s="25" t="s">
        <v>2216</v>
      </c>
    </row>
    <row r="856" spans="1:13" ht="45" x14ac:dyDescent="0.25">
      <c r="A856" s="1" t="s">
        <v>1350</v>
      </c>
      <c r="B856" s="17">
        <f t="shared" si="211"/>
        <v>850</v>
      </c>
      <c r="C856" s="5" t="s">
        <v>23</v>
      </c>
      <c r="D856" s="23" t="s">
        <v>22</v>
      </c>
      <c r="E856" s="23" t="s">
        <v>1342</v>
      </c>
      <c r="F856" s="24">
        <v>105108</v>
      </c>
      <c r="G856" s="6">
        <f t="shared" si="200"/>
        <v>10510.8</v>
      </c>
      <c r="H856" s="6">
        <f t="shared" si="212"/>
        <v>10510.8</v>
      </c>
      <c r="I856" s="6">
        <f t="shared" ref="I856:I862" si="213">SUM(F856)*10/100</f>
        <v>10510.8</v>
      </c>
      <c r="J856" s="6">
        <f t="shared" ref="J856:J862" si="214">SUM(F856)*10/100</f>
        <v>10510.8</v>
      </c>
      <c r="K856" s="6">
        <f t="shared" si="210"/>
        <v>42043.199999999997</v>
      </c>
      <c r="L856" s="6">
        <f t="shared" si="209"/>
        <v>63064.800000000003</v>
      </c>
      <c r="M856" s="25" t="s">
        <v>2217</v>
      </c>
    </row>
    <row r="857" spans="1:13" ht="45" x14ac:dyDescent="0.25">
      <c r="A857" s="1" t="s">
        <v>1350</v>
      </c>
      <c r="B857" s="17">
        <f t="shared" si="211"/>
        <v>851</v>
      </c>
      <c r="C857" s="5" t="s">
        <v>21</v>
      </c>
      <c r="D857" s="23" t="s">
        <v>22</v>
      </c>
      <c r="E857" s="23" t="s">
        <v>1342</v>
      </c>
      <c r="F857" s="24">
        <v>15700.01</v>
      </c>
      <c r="G857" s="6">
        <f>SUM(F857)*10/100</f>
        <v>1570.001</v>
      </c>
      <c r="H857" s="6">
        <f t="shared" si="212"/>
        <v>1570.001</v>
      </c>
      <c r="I857" s="6">
        <f t="shared" si="213"/>
        <v>1570.001</v>
      </c>
      <c r="J857" s="6">
        <f t="shared" si="214"/>
        <v>1570.001</v>
      </c>
      <c r="K857" s="6">
        <f t="shared" si="210"/>
        <v>6280.0039999999999</v>
      </c>
      <c r="L857" s="6">
        <f t="shared" si="209"/>
        <v>9420.0060000000012</v>
      </c>
      <c r="M857" s="25" t="s">
        <v>2218</v>
      </c>
    </row>
    <row r="858" spans="1:13" ht="45" x14ac:dyDescent="0.25">
      <c r="A858" s="1" t="s">
        <v>1349</v>
      </c>
      <c r="B858" s="17">
        <f t="shared" si="211"/>
        <v>852</v>
      </c>
      <c r="C858" s="5" t="s">
        <v>626</v>
      </c>
      <c r="D858" s="23" t="s">
        <v>625</v>
      </c>
      <c r="E858" s="23" t="s">
        <v>1344</v>
      </c>
      <c r="F858" s="24">
        <v>17350.68</v>
      </c>
      <c r="G858" s="6">
        <f t="shared" si="200"/>
        <v>1735.068</v>
      </c>
      <c r="H858" s="6">
        <f t="shared" ref="H858:H859" si="215">SUM(F858)*10/100</f>
        <v>1735.068</v>
      </c>
      <c r="I858" s="6">
        <f t="shared" si="213"/>
        <v>1735.068</v>
      </c>
      <c r="J858" s="6">
        <f t="shared" si="214"/>
        <v>1735.068</v>
      </c>
      <c r="K858" s="6">
        <f t="shared" si="210"/>
        <v>6940.2719999999999</v>
      </c>
      <c r="L858" s="6">
        <f t="shared" si="209"/>
        <v>10410.407999999999</v>
      </c>
      <c r="M858" s="25" t="s">
        <v>2219</v>
      </c>
    </row>
    <row r="859" spans="1:13" ht="45" x14ac:dyDescent="0.25">
      <c r="A859" s="1" t="s">
        <v>1349</v>
      </c>
      <c r="B859" s="17">
        <f t="shared" si="211"/>
        <v>853</v>
      </c>
      <c r="C859" s="5" t="s">
        <v>624</v>
      </c>
      <c r="D859" s="23" t="s">
        <v>625</v>
      </c>
      <c r="E859" s="23" t="s">
        <v>1344</v>
      </c>
      <c r="F859" s="24">
        <v>20517.939999999999</v>
      </c>
      <c r="G859" s="6">
        <f t="shared" ref="G859:G920" si="216">SUM(F859)*10/100</f>
        <v>2051.7939999999999</v>
      </c>
      <c r="H859" s="6">
        <f t="shared" si="215"/>
        <v>2051.7939999999999</v>
      </c>
      <c r="I859" s="6">
        <f t="shared" si="213"/>
        <v>2051.7939999999999</v>
      </c>
      <c r="J859" s="6">
        <f t="shared" si="214"/>
        <v>2051.7939999999999</v>
      </c>
      <c r="K859" s="6">
        <f t="shared" si="210"/>
        <v>8207.1759999999995</v>
      </c>
      <c r="L859" s="6">
        <f t="shared" si="209"/>
        <v>12310.763999999999</v>
      </c>
      <c r="M859" s="25" t="s">
        <v>2220</v>
      </c>
    </row>
    <row r="860" spans="1:13" ht="60" x14ac:dyDescent="0.25">
      <c r="A860" s="1" t="s">
        <v>1349</v>
      </c>
      <c r="B860" s="17">
        <f t="shared" si="211"/>
        <v>854</v>
      </c>
      <c r="C860" s="5" t="s">
        <v>654</v>
      </c>
      <c r="D860" s="23" t="s">
        <v>652</v>
      </c>
      <c r="E860" s="23" t="s">
        <v>1344</v>
      </c>
      <c r="F860" s="24">
        <v>105743</v>
      </c>
      <c r="G860" s="6">
        <f t="shared" si="216"/>
        <v>10574.3</v>
      </c>
      <c r="H860" s="6">
        <f t="shared" ref="H860:H862" si="217">SUM(F860)*10/100</f>
        <v>10574.3</v>
      </c>
      <c r="I860" s="6">
        <f t="shared" si="213"/>
        <v>10574.3</v>
      </c>
      <c r="J860" s="6">
        <f t="shared" si="214"/>
        <v>10574.3</v>
      </c>
      <c r="K860" s="6">
        <f t="shared" si="210"/>
        <v>42297.2</v>
      </c>
      <c r="L860" s="6">
        <f t="shared" si="209"/>
        <v>63445.8</v>
      </c>
      <c r="M860" s="25" t="s">
        <v>2221</v>
      </c>
    </row>
    <row r="861" spans="1:13" ht="60" x14ac:dyDescent="0.25">
      <c r="A861" s="1" t="s">
        <v>1349</v>
      </c>
      <c r="B861" s="17">
        <f t="shared" si="211"/>
        <v>855</v>
      </c>
      <c r="C861" s="5" t="s">
        <v>653</v>
      </c>
      <c r="D861" s="23" t="s">
        <v>652</v>
      </c>
      <c r="E861" s="23" t="s">
        <v>1344</v>
      </c>
      <c r="F861" s="24">
        <v>63917</v>
      </c>
      <c r="G861" s="6">
        <f t="shared" si="216"/>
        <v>6391.7</v>
      </c>
      <c r="H861" s="6">
        <f t="shared" si="217"/>
        <v>6391.7</v>
      </c>
      <c r="I861" s="6">
        <f t="shared" si="213"/>
        <v>6391.7</v>
      </c>
      <c r="J861" s="6">
        <f t="shared" si="214"/>
        <v>6391.7</v>
      </c>
      <c r="K861" s="6">
        <f t="shared" si="210"/>
        <v>25566.799999999999</v>
      </c>
      <c r="L861" s="6">
        <f t="shared" si="209"/>
        <v>38350.199999999997</v>
      </c>
      <c r="M861" s="25" t="s">
        <v>2222</v>
      </c>
    </row>
    <row r="862" spans="1:13" ht="60" x14ac:dyDescent="0.25">
      <c r="A862" s="1" t="s">
        <v>1349</v>
      </c>
      <c r="B862" s="17">
        <f t="shared" si="211"/>
        <v>856</v>
      </c>
      <c r="C862" s="5" t="s">
        <v>651</v>
      </c>
      <c r="D862" s="23" t="s">
        <v>652</v>
      </c>
      <c r="E862" s="23" t="s">
        <v>1344</v>
      </c>
      <c r="F862" s="24">
        <v>63917</v>
      </c>
      <c r="G862" s="6">
        <f t="shared" si="216"/>
        <v>6391.7</v>
      </c>
      <c r="H862" s="6">
        <f t="shared" si="217"/>
        <v>6391.7</v>
      </c>
      <c r="I862" s="6">
        <f t="shared" si="213"/>
        <v>6391.7</v>
      </c>
      <c r="J862" s="6">
        <f t="shared" si="214"/>
        <v>6391.7</v>
      </c>
      <c r="K862" s="6">
        <f t="shared" si="210"/>
        <v>25566.799999999999</v>
      </c>
      <c r="L862" s="6">
        <f t="shared" si="209"/>
        <v>38350.199999999997</v>
      </c>
      <c r="M862" s="25" t="s">
        <v>2223</v>
      </c>
    </row>
    <row r="863" spans="1:13" ht="60" x14ac:dyDescent="0.25">
      <c r="A863" s="1" t="s">
        <v>1354</v>
      </c>
      <c r="B863" s="17">
        <f t="shared" si="211"/>
        <v>857</v>
      </c>
      <c r="C863" s="5" t="s">
        <v>1243</v>
      </c>
      <c r="D863" s="5" t="s">
        <v>652</v>
      </c>
      <c r="E863" s="23" t="s">
        <v>1344</v>
      </c>
      <c r="F863" s="24">
        <v>13383</v>
      </c>
      <c r="G863" s="6">
        <v>0</v>
      </c>
      <c r="H863" s="6">
        <v>0</v>
      </c>
      <c r="I863" s="6">
        <f t="shared" ref="I863:I873" si="218">SUM(F863*10%)</f>
        <v>1338.3000000000002</v>
      </c>
      <c r="J863" s="6">
        <f t="shared" ref="J863:J873" si="219">SUM(F863*10%)</f>
        <v>1338.3000000000002</v>
      </c>
      <c r="K863" s="6">
        <f t="shared" si="210"/>
        <v>2676.6000000000004</v>
      </c>
      <c r="L863" s="6">
        <f t="shared" si="209"/>
        <v>10706.4</v>
      </c>
      <c r="M863" s="25" t="s">
        <v>2224</v>
      </c>
    </row>
    <row r="864" spans="1:13" ht="75" x14ac:dyDescent="0.25">
      <c r="A864" s="1" t="s">
        <v>1354</v>
      </c>
      <c r="B864" s="17">
        <f t="shared" si="211"/>
        <v>858</v>
      </c>
      <c r="C864" s="5" t="s">
        <v>1242</v>
      </c>
      <c r="D864" s="5" t="s">
        <v>652</v>
      </c>
      <c r="E864" s="23" t="s">
        <v>1344</v>
      </c>
      <c r="F864" s="24">
        <v>13382</v>
      </c>
      <c r="G864" s="6">
        <v>0</v>
      </c>
      <c r="H864" s="6">
        <v>0</v>
      </c>
      <c r="I864" s="6">
        <f t="shared" si="218"/>
        <v>1338.2</v>
      </c>
      <c r="J864" s="6">
        <f t="shared" si="219"/>
        <v>1338.2</v>
      </c>
      <c r="K864" s="6">
        <f t="shared" si="210"/>
        <v>2676.4</v>
      </c>
      <c r="L864" s="6">
        <f t="shared" si="209"/>
        <v>10705.6</v>
      </c>
      <c r="M864" s="25" t="s">
        <v>2225</v>
      </c>
    </row>
    <row r="865" spans="1:13" ht="60" x14ac:dyDescent="0.25">
      <c r="A865" s="1" t="s">
        <v>1354</v>
      </c>
      <c r="B865" s="17">
        <f t="shared" si="211"/>
        <v>859</v>
      </c>
      <c r="C865" s="5" t="s">
        <v>1241</v>
      </c>
      <c r="D865" s="5" t="s">
        <v>652</v>
      </c>
      <c r="E865" s="23" t="s">
        <v>1344</v>
      </c>
      <c r="F865" s="24">
        <v>13382</v>
      </c>
      <c r="G865" s="6">
        <v>0</v>
      </c>
      <c r="H865" s="6">
        <v>0</v>
      </c>
      <c r="I865" s="6">
        <f t="shared" si="218"/>
        <v>1338.2</v>
      </c>
      <c r="J865" s="6">
        <f t="shared" si="219"/>
        <v>1338.2</v>
      </c>
      <c r="K865" s="6">
        <f t="shared" si="210"/>
        <v>2676.4</v>
      </c>
      <c r="L865" s="6">
        <f t="shared" si="209"/>
        <v>10705.6</v>
      </c>
      <c r="M865" s="25" t="s">
        <v>2226</v>
      </c>
    </row>
    <row r="866" spans="1:13" ht="60" x14ac:dyDescent="0.25">
      <c r="A866" s="1" t="s">
        <v>1354</v>
      </c>
      <c r="B866" s="17">
        <f t="shared" si="211"/>
        <v>860</v>
      </c>
      <c r="C866" s="5" t="s">
        <v>1240</v>
      </c>
      <c r="D866" s="5" t="s">
        <v>652</v>
      </c>
      <c r="E866" s="23" t="s">
        <v>1344</v>
      </c>
      <c r="F866" s="24">
        <v>13383</v>
      </c>
      <c r="G866" s="6">
        <v>0</v>
      </c>
      <c r="H866" s="6">
        <v>0</v>
      </c>
      <c r="I866" s="6">
        <f t="shared" si="218"/>
        <v>1338.3000000000002</v>
      </c>
      <c r="J866" s="6">
        <f t="shared" si="219"/>
        <v>1338.3000000000002</v>
      </c>
      <c r="K866" s="6">
        <f t="shared" si="210"/>
        <v>2676.6000000000004</v>
      </c>
      <c r="L866" s="6">
        <f t="shared" si="209"/>
        <v>10706.4</v>
      </c>
      <c r="M866" s="25" t="s">
        <v>2227</v>
      </c>
    </row>
    <row r="867" spans="1:13" ht="75" x14ac:dyDescent="0.25">
      <c r="A867" s="1" t="s">
        <v>1354</v>
      </c>
      <c r="B867" s="17">
        <f t="shared" si="211"/>
        <v>861</v>
      </c>
      <c r="C867" s="5" t="s">
        <v>1239</v>
      </c>
      <c r="D867" s="5" t="s">
        <v>652</v>
      </c>
      <c r="E867" s="23" t="s">
        <v>1344</v>
      </c>
      <c r="F867" s="24">
        <v>79993</v>
      </c>
      <c r="G867" s="6">
        <v>0</v>
      </c>
      <c r="H867" s="6">
        <v>0</v>
      </c>
      <c r="I867" s="6">
        <f t="shared" si="218"/>
        <v>7999.3</v>
      </c>
      <c r="J867" s="6">
        <f t="shared" si="219"/>
        <v>7999.3</v>
      </c>
      <c r="K867" s="6">
        <f t="shared" si="210"/>
        <v>15998.6</v>
      </c>
      <c r="L867" s="6">
        <f t="shared" si="209"/>
        <v>63994.400000000001</v>
      </c>
      <c r="M867" s="25" t="s">
        <v>2228</v>
      </c>
    </row>
    <row r="868" spans="1:13" ht="45" x14ac:dyDescent="0.25">
      <c r="A868" s="1" t="s">
        <v>1354</v>
      </c>
      <c r="B868" s="17">
        <f t="shared" si="211"/>
        <v>862</v>
      </c>
      <c r="C868" s="5" t="s">
        <v>1238</v>
      </c>
      <c r="D868" s="5" t="s">
        <v>652</v>
      </c>
      <c r="E868" s="23" t="s">
        <v>1344</v>
      </c>
      <c r="F868" s="24">
        <v>13382</v>
      </c>
      <c r="G868" s="6">
        <v>0</v>
      </c>
      <c r="H868" s="6">
        <v>0</v>
      </c>
      <c r="I868" s="6">
        <f t="shared" si="218"/>
        <v>1338.2</v>
      </c>
      <c r="J868" s="6">
        <f t="shared" si="219"/>
        <v>1338.2</v>
      </c>
      <c r="K868" s="6">
        <f t="shared" si="210"/>
        <v>2676.4</v>
      </c>
      <c r="L868" s="6">
        <f t="shared" si="209"/>
        <v>10705.6</v>
      </c>
      <c r="M868" s="25" t="s">
        <v>2229</v>
      </c>
    </row>
    <row r="869" spans="1:13" ht="60" x14ac:dyDescent="0.25">
      <c r="A869" s="1" t="s">
        <v>1354</v>
      </c>
      <c r="B869" s="17">
        <f t="shared" si="211"/>
        <v>863</v>
      </c>
      <c r="C869" s="5" t="s">
        <v>1237</v>
      </c>
      <c r="D869" s="5" t="s">
        <v>652</v>
      </c>
      <c r="E869" s="23" t="s">
        <v>1344</v>
      </c>
      <c r="F869" s="24">
        <v>13384</v>
      </c>
      <c r="G869" s="6">
        <v>0</v>
      </c>
      <c r="H869" s="6">
        <v>0</v>
      </c>
      <c r="I869" s="6">
        <f t="shared" si="218"/>
        <v>1338.4</v>
      </c>
      <c r="J869" s="6">
        <f t="shared" si="219"/>
        <v>1338.4</v>
      </c>
      <c r="K869" s="6">
        <f t="shared" si="210"/>
        <v>2676.8</v>
      </c>
      <c r="L869" s="6">
        <f t="shared" si="209"/>
        <v>10707.2</v>
      </c>
      <c r="M869" s="25" t="s">
        <v>2230</v>
      </c>
    </row>
    <row r="870" spans="1:13" ht="90" x14ac:dyDescent="0.25">
      <c r="A870" s="1" t="s">
        <v>1354</v>
      </c>
      <c r="B870" s="17">
        <f t="shared" si="211"/>
        <v>864</v>
      </c>
      <c r="C870" s="5" t="s">
        <v>1236</v>
      </c>
      <c r="D870" s="5" t="s">
        <v>652</v>
      </c>
      <c r="E870" s="23" t="s">
        <v>1344</v>
      </c>
      <c r="F870" s="24">
        <v>13382</v>
      </c>
      <c r="G870" s="6">
        <v>0</v>
      </c>
      <c r="H870" s="6">
        <v>0</v>
      </c>
      <c r="I870" s="6">
        <f t="shared" si="218"/>
        <v>1338.2</v>
      </c>
      <c r="J870" s="6">
        <f t="shared" si="219"/>
        <v>1338.2</v>
      </c>
      <c r="K870" s="6">
        <f t="shared" si="210"/>
        <v>2676.4</v>
      </c>
      <c r="L870" s="6">
        <f t="shared" si="209"/>
        <v>10705.6</v>
      </c>
      <c r="M870" s="25" t="s">
        <v>2231</v>
      </c>
    </row>
    <row r="871" spans="1:13" ht="60" x14ac:dyDescent="0.25">
      <c r="A871" s="1" t="s">
        <v>1354</v>
      </c>
      <c r="B871" s="17">
        <f t="shared" si="211"/>
        <v>865</v>
      </c>
      <c r="C871" s="5" t="s">
        <v>1235</v>
      </c>
      <c r="D871" s="5" t="s">
        <v>652</v>
      </c>
      <c r="E871" s="23" t="s">
        <v>1344</v>
      </c>
      <c r="F871" s="24">
        <v>45770</v>
      </c>
      <c r="G871" s="6">
        <v>0</v>
      </c>
      <c r="H871" s="6">
        <v>0</v>
      </c>
      <c r="I871" s="6">
        <f t="shared" si="218"/>
        <v>4577</v>
      </c>
      <c r="J871" s="6">
        <f t="shared" si="219"/>
        <v>4577</v>
      </c>
      <c r="K871" s="6">
        <f t="shared" si="210"/>
        <v>9154</v>
      </c>
      <c r="L871" s="6">
        <f t="shared" si="209"/>
        <v>36616</v>
      </c>
      <c r="M871" s="25" t="s">
        <v>2232</v>
      </c>
    </row>
    <row r="872" spans="1:13" ht="60" x14ac:dyDescent="0.25">
      <c r="A872" s="1" t="s">
        <v>1354</v>
      </c>
      <c r="B872" s="17">
        <f t="shared" si="211"/>
        <v>866</v>
      </c>
      <c r="C872" s="5" t="s">
        <v>1234</v>
      </c>
      <c r="D872" s="5" t="s">
        <v>652</v>
      </c>
      <c r="E872" s="23" t="s">
        <v>1344</v>
      </c>
      <c r="F872" s="24">
        <v>13383</v>
      </c>
      <c r="G872" s="6">
        <v>0</v>
      </c>
      <c r="H872" s="6">
        <v>0</v>
      </c>
      <c r="I872" s="6">
        <f t="shared" si="218"/>
        <v>1338.3000000000002</v>
      </c>
      <c r="J872" s="6">
        <f t="shared" si="219"/>
        <v>1338.3000000000002</v>
      </c>
      <c r="K872" s="6">
        <f t="shared" si="210"/>
        <v>2676.6000000000004</v>
      </c>
      <c r="L872" s="6">
        <f t="shared" si="209"/>
        <v>10706.4</v>
      </c>
      <c r="M872" s="25" t="s">
        <v>2233</v>
      </c>
    </row>
    <row r="873" spans="1:13" ht="75" x14ac:dyDescent="0.25">
      <c r="A873" s="1" t="s">
        <v>1354</v>
      </c>
      <c r="B873" s="17">
        <f t="shared" si="211"/>
        <v>867</v>
      </c>
      <c r="C873" s="5" t="s">
        <v>1233</v>
      </c>
      <c r="D873" s="5" t="s">
        <v>652</v>
      </c>
      <c r="E873" s="23" t="s">
        <v>1344</v>
      </c>
      <c r="F873" s="24">
        <v>58000</v>
      </c>
      <c r="G873" s="6">
        <v>0</v>
      </c>
      <c r="H873" s="6">
        <v>0</v>
      </c>
      <c r="I873" s="6">
        <f t="shared" si="218"/>
        <v>5800</v>
      </c>
      <c r="J873" s="6">
        <f t="shared" si="219"/>
        <v>5800</v>
      </c>
      <c r="K873" s="6">
        <f t="shared" si="210"/>
        <v>11600</v>
      </c>
      <c r="L873" s="6">
        <f t="shared" si="209"/>
        <v>46400</v>
      </c>
      <c r="M873" s="25" t="s">
        <v>2234</v>
      </c>
    </row>
    <row r="874" spans="1:13" ht="60" x14ac:dyDescent="0.25">
      <c r="A874" s="1" t="s">
        <v>1354</v>
      </c>
      <c r="B874" s="17">
        <f t="shared" si="211"/>
        <v>868</v>
      </c>
      <c r="C874" s="5" t="s">
        <v>1232</v>
      </c>
      <c r="D874" s="5" t="s">
        <v>652</v>
      </c>
      <c r="E874" s="23" t="s">
        <v>1344</v>
      </c>
      <c r="F874" s="24">
        <v>13383</v>
      </c>
      <c r="G874" s="6">
        <v>0</v>
      </c>
      <c r="H874" s="6">
        <v>0</v>
      </c>
      <c r="I874" s="6">
        <v>1330.92</v>
      </c>
      <c r="J874" s="6">
        <v>1330.92</v>
      </c>
      <c r="K874" s="6">
        <f t="shared" si="210"/>
        <v>2661.84</v>
      </c>
      <c r="L874" s="6">
        <f t="shared" si="209"/>
        <v>10721.16</v>
      </c>
      <c r="M874" s="25" t="s">
        <v>2235</v>
      </c>
    </row>
    <row r="875" spans="1:13" ht="45" x14ac:dyDescent="0.25">
      <c r="A875" s="1" t="s">
        <v>1347</v>
      </c>
      <c r="B875" s="17">
        <f t="shared" si="211"/>
        <v>869</v>
      </c>
      <c r="C875" s="5" t="s">
        <v>1023</v>
      </c>
      <c r="D875" s="23" t="s">
        <v>83</v>
      </c>
      <c r="E875" s="5" t="s">
        <v>1341</v>
      </c>
      <c r="F875" s="24">
        <v>460</v>
      </c>
      <c r="G875" s="6">
        <f t="shared" si="216"/>
        <v>46</v>
      </c>
      <c r="H875" s="6">
        <f t="shared" ref="H875:H934" si="220">SUM(F875)*10/100</f>
        <v>46</v>
      </c>
      <c r="I875" s="6">
        <f t="shared" ref="I875:I922" si="221">SUM(F875)*10/100</f>
        <v>46</v>
      </c>
      <c r="J875" s="6">
        <f t="shared" ref="J875:J922" si="222">SUM(F875)*10/100</f>
        <v>46</v>
      </c>
      <c r="K875" s="6">
        <f t="shared" si="210"/>
        <v>184</v>
      </c>
      <c r="L875" s="6">
        <f t="shared" si="209"/>
        <v>276</v>
      </c>
      <c r="M875" s="25" t="s">
        <v>2236</v>
      </c>
    </row>
    <row r="876" spans="1:13" ht="45" x14ac:dyDescent="0.25">
      <c r="A876" s="1" t="s">
        <v>1347</v>
      </c>
      <c r="B876" s="17">
        <f t="shared" si="211"/>
        <v>870</v>
      </c>
      <c r="C876" s="5" t="s">
        <v>1022</v>
      </c>
      <c r="D876" s="23" t="s">
        <v>83</v>
      </c>
      <c r="E876" s="5" t="s">
        <v>1341</v>
      </c>
      <c r="F876" s="24">
        <v>460</v>
      </c>
      <c r="G876" s="6">
        <f t="shared" si="216"/>
        <v>46</v>
      </c>
      <c r="H876" s="6">
        <f t="shared" si="220"/>
        <v>46</v>
      </c>
      <c r="I876" s="6">
        <f t="shared" si="221"/>
        <v>46</v>
      </c>
      <c r="J876" s="6">
        <f t="shared" si="222"/>
        <v>46</v>
      </c>
      <c r="K876" s="6">
        <f t="shared" si="210"/>
        <v>184</v>
      </c>
      <c r="L876" s="6">
        <f t="shared" si="209"/>
        <v>276</v>
      </c>
      <c r="M876" s="25" t="s">
        <v>2237</v>
      </c>
    </row>
    <row r="877" spans="1:13" ht="45" x14ac:dyDescent="0.25">
      <c r="A877" s="1" t="s">
        <v>1347</v>
      </c>
      <c r="B877" s="17">
        <f t="shared" si="211"/>
        <v>871</v>
      </c>
      <c r="C877" s="5" t="s">
        <v>1021</v>
      </c>
      <c r="D877" s="23" t="s">
        <v>83</v>
      </c>
      <c r="E877" s="5" t="s">
        <v>1341</v>
      </c>
      <c r="F877" s="24">
        <v>460</v>
      </c>
      <c r="G877" s="6">
        <f t="shared" si="216"/>
        <v>46</v>
      </c>
      <c r="H877" s="6">
        <f t="shared" si="220"/>
        <v>46</v>
      </c>
      <c r="I877" s="6">
        <f t="shared" si="221"/>
        <v>46</v>
      </c>
      <c r="J877" s="6">
        <f t="shared" si="222"/>
        <v>46</v>
      </c>
      <c r="K877" s="6">
        <f t="shared" si="210"/>
        <v>184</v>
      </c>
      <c r="L877" s="6">
        <f t="shared" si="209"/>
        <v>276</v>
      </c>
      <c r="M877" s="25" t="s">
        <v>2238</v>
      </c>
    </row>
    <row r="878" spans="1:13" ht="45" x14ac:dyDescent="0.25">
      <c r="A878" s="1" t="s">
        <v>1347</v>
      </c>
      <c r="B878" s="17">
        <f t="shared" si="211"/>
        <v>872</v>
      </c>
      <c r="C878" s="5" t="s">
        <v>1020</v>
      </c>
      <c r="D878" s="23" t="s">
        <v>83</v>
      </c>
      <c r="E878" s="5" t="s">
        <v>1341</v>
      </c>
      <c r="F878" s="24">
        <v>460</v>
      </c>
      <c r="G878" s="6">
        <f t="shared" si="216"/>
        <v>46</v>
      </c>
      <c r="H878" s="6">
        <f t="shared" si="220"/>
        <v>46</v>
      </c>
      <c r="I878" s="6">
        <f t="shared" si="221"/>
        <v>46</v>
      </c>
      <c r="J878" s="6">
        <f t="shared" si="222"/>
        <v>46</v>
      </c>
      <c r="K878" s="6">
        <f t="shared" si="210"/>
        <v>184</v>
      </c>
      <c r="L878" s="6">
        <f t="shared" si="209"/>
        <v>276</v>
      </c>
      <c r="M878" s="25" t="s">
        <v>2239</v>
      </c>
    </row>
    <row r="879" spans="1:13" ht="45" x14ac:dyDescent="0.25">
      <c r="A879" s="1" t="s">
        <v>1347</v>
      </c>
      <c r="B879" s="17">
        <f t="shared" si="211"/>
        <v>873</v>
      </c>
      <c r="C879" s="5" t="s">
        <v>1019</v>
      </c>
      <c r="D879" s="23" t="s">
        <v>83</v>
      </c>
      <c r="E879" s="5" t="s">
        <v>1341</v>
      </c>
      <c r="F879" s="24">
        <v>460</v>
      </c>
      <c r="G879" s="6">
        <f t="shared" si="216"/>
        <v>46</v>
      </c>
      <c r="H879" s="6">
        <f t="shared" si="220"/>
        <v>46</v>
      </c>
      <c r="I879" s="6">
        <f t="shared" si="221"/>
        <v>46</v>
      </c>
      <c r="J879" s="6">
        <f t="shared" si="222"/>
        <v>46</v>
      </c>
      <c r="K879" s="6">
        <f t="shared" si="210"/>
        <v>184</v>
      </c>
      <c r="L879" s="6">
        <f t="shared" si="209"/>
        <v>276</v>
      </c>
      <c r="M879" s="25" t="s">
        <v>2240</v>
      </c>
    </row>
    <row r="880" spans="1:13" ht="45" x14ac:dyDescent="0.25">
      <c r="A880" s="1" t="s">
        <v>1347</v>
      </c>
      <c r="B880" s="17">
        <f t="shared" si="211"/>
        <v>874</v>
      </c>
      <c r="C880" s="5" t="s">
        <v>1018</v>
      </c>
      <c r="D880" s="23" t="s">
        <v>83</v>
      </c>
      <c r="E880" s="5" t="s">
        <v>1341</v>
      </c>
      <c r="F880" s="24">
        <v>460</v>
      </c>
      <c r="G880" s="6">
        <f t="shared" si="216"/>
        <v>46</v>
      </c>
      <c r="H880" s="6">
        <f t="shared" si="220"/>
        <v>46</v>
      </c>
      <c r="I880" s="6">
        <f t="shared" si="221"/>
        <v>46</v>
      </c>
      <c r="J880" s="6">
        <f t="shared" si="222"/>
        <v>46</v>
      </c>
      <c r="K880" s="6">
        <f t="shared" si="210"/>
        <v>184</v>
      </c>
      <c r="L880" s="6">
        <f t="shared" si="209"/>
        <v>276</v>
      </c>
      <c r="M880" s="25" t="s">
        <v>2241</v>
      </c>
    </row>
    <row r="881" spans="1:13" ht="45" x14ac:dyDescent="0.25">
      <c r="A881" s="1" t="s">
        <v>1347</v>
      </c>
      <c r="B881" s="17">
        <f t="shared" si="211"/>
        <v>875</v>
      </c>
      <c r="C881" s="5" t="s">
        <v>1017</v>
      </c>
      <c r="D881" s="23" t="s">
        <v>83</v>
      </c>
      <c r="E881" s="5" t="s">
        <v>1341</v>
      </c>
      <c r="F881" s="24">
        <v>460</v>
      </c>
      <c r="G881" s="6">
        <f t="shared" si="216"/>
        <v>46</v>
      </c>
      <c r="H881" s="6">
        <f t="shared" si="220"/>
        <v>46</v>
      </c>
      <c r="I881" s="6">
        <f t="shared" si="221"/>
        <v>46</v>
      </c>
      <c r="J881" s="6">
        <f t="shared" si="222"/>
        <v>46</v>
      </c>
      <c r="K881" s="6">
        <f t="shared" si="210"/>
        <v>184</v>
      </c>
      <c r="L881" s="6">
        <f t="shared" si="209"/>
        <v>276</v>
      </c>
      <c r="M881" s="25" t="s">
        <v>2242</v>
      </c>
    </row>
    <row r="882" spans="1:13" ht="45" x14ac:dyDescent="0.25">
      <c r="A882" s="1" t="s">
        <v>1347</v>
      </c>
      <c r="B882" s="17">
        <f t="shared" si="211"/>
        <v>876</v>
      </c>
      <c r="C882" s="5" t="s">
        <v>1016</v>
      </c>
      <c r="D882" s="23" t="s">
        <v>83</v>
      </c>
      <c r="E882" s="5" t="s">
        <v>1341</v>
      </c>
      <c r="F882" s="24">
        <v>460</v>
      </c>
      <c r="G882" s="6">
        <f t="shared" si="216"/>
        <v>46</v>
      </c>
      <c r="H882" s="6">
        <f t="shared" si="220"/>
        <v>46</v>
      </c>
      <c r="I882" s="6">
        <f t="shared" si="221"/>
        <v>46</v>
      </c>
      <c r="J882" s="6">
        <f t="shared" si="222"/>
        <v>46</v>
      </c>
      <c r="K882" s="6">
        <f t="shared" si="210"/>
        <v>184</v>
      </c>
      <c r="L882" s="6">
        <f t="shared" si="209"/>
        <v>276</v>
      </c>
      <c r="M882" s="25" t="s">
        <v>2243</v>
      </c>
    </row>
    <row r="883" spans="1:13" ht="45" x14ac:dyDescent="0.25">
      <c r="A883" s="1" t="s">
        <v>1347</v>
      </c>
      <c r="B883" s="17">
        <f t="shared" si="211"/>
        <v>877</v>
      </c>
      <c r="C883" s="5" t="s">
        <v>1015</v>
      </c>
      <c r="D883" s="23" t="s">
        <v>83</v>
      </c>
      <c r="E883" s="5" t="s">
        <v>1341</v>
      </c>
      <c r="F883" s="24">
        <v>250</v>
      </c>
      <c r="G883" s="6">
        <f t="shared" si="216"/>
        <v>25</v>
      </c>
      <c r="H883" s="6">
        <f t="shared" si="220"/>
        <v>25</v>
      </c>
      <c r="I883" s="6">
        <f t="shared" si="221"/>
        <v>25</v>
      </c>
      <c r="J883" s="6">
        <f t="shared" si="222"/>
        <v>25</v>
      </c>
      <c r="K883" s="6">
        <f t="shared" si="210"/>
        <v>100</v>
      </c>
      <c r="L883" s="6">
        <f t="shared" si="209"/>
        <v>150</v>
      </c>
      <c r="M883" s="25" t="s">
        <v>2244</v>
      </c>
    </row>
    <row r="884" spans="1:13" ht="45" x14ac:dyDescent="0.25">
      <c r="A884" s="1" t="s">
        <v>1347</v>
      </c>
      <c r="B884" s="17">
        <f t="shared" si="211"/>
        <v>878</v>
      </c>
      <c r="C884" s="5" t="s">
        <v>1014</v>
      </c>
      <c r="D884" s="23" t="s">
        <v>83</v>
      </c>
      <c r="E884" s="5" t="s">
        <v>1341</v>
      </c>
      <c r="F884" s="24">
        <v>250</v>
      </c>
      <c r="G884" s="6">
        <f t="shared" si="216"/>
        <v>25</v>
      </c>
      <c r="H884" s="6">
        <f t="shared" si="220"/>
        <v>25</v>
      </c>
      <c r="I884" s="6">
        <f t="shared" si="221"/>
        <v>25</v>
      </c>
      <c r="J884" s="6">
        <f t="shared" si="222"/>
        <v>25</v>
      </c>
      <c r="K884" s="6">
        <f t="shared" si="210"/>
        <v>100</v>
      </c>
      <c r="L884" s="6">
        <f t="shared" si="209"/>
        <v>150</v>
      </c>
      <c r="M884" s="25" t="s">
        <v>2245</v>
      </c>
    </row>
    <row r="885" spans="1:13" ht="45" x14ac:dyDescent="0.25">
      <c r="A885" s="1" t="s">
        <v>1347</v>
      </c>
      <c r="B885" s="17">
        <f t="shared" si="211"/>
        <v>879</v>
      </c>
      <c r="C885" s="5" t="s">
        <v>1013</v>
      </c>
      <c r="D885" s="23" t="s">
        <v>83</v>
      </c>
      <c r="E885" s="5" t="s">
        <v>1341</v>
      </c>
      <c r="F885" s="24">
        <v>360</v>
      </c>
      <c r="G885" s="6">
        <f t="shared" si="216"/>
        <v>36</v>
      </c>
      <c r="H885" s="6">
        <f t="shared" si="220"/>
        <v>36</v>
      </c>
      <c r="I885" s="6">
        <f t="shared" si="221"/>
        <v>36</v>
      </c>
      <c r="J885" s="6">
        <f t="shared" si="222"/>
        <v>36</v>
      </c>
      <c r="K885" s="6">
        <f t="shared" si="210"/>
        <v>144</v>
      </c>
      <c r="L885" s="6">
        <f t="shared" si="209"/>
        <v>216</v>
      </c>
      <c r="M885" s="25" t="s">
        <v>2246</v>
      </c>
    </row>
    <row r="886" spans="1:13" ht="45" x14ac:dyDescent="0.25">
      <c r="A886" s="1" t="s">
        <v>1347</v>
      </c>
      <c r="B886" s="17">
        <f t="shared" si="211"/>
        <v>880</v>
      </c>
      <c r="C886" s="5" t="s">
        <v>1012</v>
      </c>
      <c r="D886" s="23" t="s">
        <v>83</v>
      </c>
      <c r="E886" s="5" t="s">
        <v>1341</v>
      </c>
      <c r="F886" s="24">
        <v>250</v>
      </c>
      <c r="G886" s="6">
        <f t="shared" si="216"/>
        <v>25</v>
      </c>
      <c r="H886" s="6">
        <f t="shared" si="220"/>
        <v>25</v>
      </c>
      <c r="I886" s="6">
        <f t="shared" si="221"/>
        <v>25</v>
      </c>
      <c r="J886" s="6">
        <f t="shared" si="222"/>
        <v>25</v>
      </c>
      <c r="K886" s="6">
        <f t="shared" si="210"/>
        <v>100</v>
      </c>
      <c r="L886" s="6">
        <f t="shared" si="209"/>
        <v>150</v>
      </c>
      <c r="M886" s="25" t="s">
        <v>2247</v>
      </c>
    </row>
    <row r="887" spans="1:13" ht="45" x14ac:dyDescent="0.25">
      <c r="A887" s="1" t="s">
        <v>1347</v>
      </c>
      <c r="B887" s="17">
        <f t="shared" si="211"/>
        <v>881</v>
      </c>
      <c r="C887" s="5" t="s">
        <v>1011</v>
      </c>
      <c r="D887" s="23" t="s">
        <v>83</v>
      </c>
      <c r="E887" s="5" t="s">
        <v>1341</v>
      </c>
      <c r="F887" s="24">
        <v>250</v>
      </c>
      <c r="G887" s="6">
        <f t="shared" si="216"/>
        <v>25</v>
      </c>
      <c r="H887" s="6">
        <f t="shared" si="220"/>
        <v>25</v>
      </c>
      <c r="I887" s="6">
        <f t="shared" si="221"/>
        <v>25</v>
      </c>
      <c r="J887" s="6">
        <f t="shared" si="222"/>
        <v>25</v>
      </c>
      <c r="K887" s="6">
        <f t="shared" si="210"/>
        <v>100</v>
      </c>
      <c r="L887" s="6">
        <f t="shared" si="209"/>
        <v>150</v>
      </c>
      <c r="M887" s="25" t="s">
        <v>2248</v>
      </c>
    </row>
    <row r="888" spans="1:13" ht="45" x14ac:dyDescent="0.25">
      <c r="A888" s="1" t="s">
        <v>1347</v>
      </c>
      <c r="B888" s="17">
        <f t="shared" si="211"/>
        <v>882</v>
      </c>
      <c r="C888" s="5" t="s">
        <v>1010</v>
      </c>
      <c r="D888" s="23" t="s">
        <v>83</v>
      </c>
      <c r="E888" s="5" t="s">
        <v>1341</v>
      </c>
      <c r="F888" s="24">
        <v>250</v>
      </c>
      <c r="G888" s="6">
        <f t="shared" si="216"/>
        <v>25</v>
      </c>
      <c r="H888" s="6">
        <f t="shared" si="220"/>
        <v>25</v>
      </c>
      <c r="I888" s="6">
        <f t="shared" si="221"/>
        <v>25</v>
      </c>
      <c r="J888" s="6">
        <f t="shared" si="222"/>
        <v>25</v>
      </c>
      <c r="K888" s="6">
        <f t="shared" si="210"/>
        <v>100</v>
      </c>
      <c r="L888" s="6">
        <f t="shared" si="209"/>
        <v>150</v>
      </c>
      <c r="M888" s="25" t="s">
        <v>2249</v>
      </c>
    </row>
    <row r="889" spans="1:13" ht="45" x14ac:dyDescent="0.25">
      <c r="A889" s="1" t="s">
        <v>1347</v>
      </c>
      <c r="B889" s="17">
        <f t="shared" si="211"/>
        <v>883</v>
      </c>
      <c r="C889" s="5" t="s">
        <v>1009</v>
      </c>
      <c r="D889" s="23" t="s">
        <v>83</v>
      </c>
      <c r="E889" s="5" t="s">
        <v>1341</v>
      </c>
      <c r="F889" s="24">
        <v>250</v>
      </c>
      <c r="G889" s="6">
        <f t="shared" si="216"/>
        <v>25</v>
      </c>
      <c r="H889" s="6">
        <f t="shared" si="220"/>
        <v>25</v>
      </c>
      <c r="I889" s="6">
        <f t="shared" si="221"/>
        <v>25</v>
      </c>
      <c r="J889" s="6">
        <f t="shared" si="222"/>
        <v>25</v>
      </c>
      <c r="K889" s="6">
        <f t="shared" si="210"/>
        <v>100</v>
      </c>
      <c r="L889" s="6">
        <f t="shared" si="209"/>
        <v>150</v>
      </c>
      <c r="M889" s="25" t="s">
        <v>2250</v>
      </c>
    </row>
    <row r="890" spans="1:13" ht="60" x14ac:dyDescent="0.25">
      <c r="A890" s="1" t="s">
        <v>1347</v>
      </c>
      <c r="B890" s="17">
        <f t="shared" si="211"/>
        <v>884</v>
      </c>
      <c r="C890" s="5" t="s">
        <v>908</v>
      </c>
      <c r="D890" s="23" t="s">
        <v>83</v>
      </c>
      <c r="E890" s="23" t="s">
        <v>1343</v>
      </c>
      <c r="F890" s="24">
        <v>460</v>
      </c>
      <c r="G890" s="6">
        <f t="shared" si="216"/>
        <v>46</v>
      </c>
      <c r="H890" s="6">
        <f t="shared" si="220"/>
        <v>46</v>
      </c>
      <c r="I890" s="6">
        <f t="shared" si="221"/>
        <v>46</v>
      </c>
      <c r="J890" s="6">
        <f t="shared" si="222"/>
        <v>46</v>
      </c>
      <c r="K890" s="6">
        <f t="shared" si="210"/>
        <v>184</v>
      </c>
      <c r="L890" s="6">
        <f t="shared" si="209"/>
        <v>276</v>
      </c>
      <c r="M890" s="25" t="s">
        <v>2251</v>
      </c>
    </row>
    <row r="891" spans="1:13" ht="60" x14ac:dyDescent="0.25">
      <c r="A891" s="1" t="s">
        <v>1347</v>
      </c>
      <c r="B891" s="17">
        <f t="shared" si="211"/>
        <v>885</v>
      </c>
      <c r="C891" s="5" t="s">
        <v>907</v>
      </c>
      <c r="D891" s="23" t="s">
        <v>83</v>
      </c>
      <c r="E891" s="23" t="s">
        <v>1343</v>
      </c>
      <c r="F891" s="24">
        <v>250</v>
      </c>
      <c r="G891" s="6">
        <f t="shared" si="216"/>
        <v>25</v>
      </c>
      <c r="H891" s="6">
        <f t="shared" si="220"/>
        <v>25</v>
      </c>
      <c r="I891" s="6">
        <f t="shared" si="221"/>
        <v>25</v>
      </c>
      <c r="J891" s="6">
        <f t="shared" si="222"/>
        <v>25</v>
      </c>
      <c r="K891" s="6">
        <f t="shared" si="210"/>
        <v>100</v>
      </c>
      <c r="L891" s="6">
        <f t="shared" si="209"/>
        <v>150</v>
      </c>
      <c r="M891" s="25" t="s">
        <v>2252</v>
      </c>
    </row>
    <row r="892" spans="1:13" ht="60" x14ac:dyDescent="0.25">
      <c r="A892" s="1" t="s">
        <v>1347</v>
      </c>
      <c r="B892" s="17">
        <f t="shared" si="211"/>
        <v>886</v>
      </c>
      <c r="C892" s="5" t="s">
        <v>906</v>
      </c>
      <c r="D892" s="23" t="s">
        <v>83</v>
      </c>
      <c r="E892" s="23" t="s">
        <v>1343</v>
      </c>
      <c r="F892" s="24">
        <v>250</v>
      </c>
      <c r="G892" s="6">
        <f t="shared" si="216"/>
        <v>25</v>
      </c>
      <c r="H892" s="6">
        <f t="shared" si="220"/>
        <v>25</v>
      </c>
      <c r="I892" s="6">
        <f t="shared" si="221"/>
        <v>25</v>
      </c>
      <c r="J892" s="6">
        <f t="shared" si="222"/>
        <v>25</v>
      </c>
      <c r="K892" s="6">
        <f t="shared" si="210"/>
        <v>100</v>
      </c>
      <c r="L892" s="6">
        <f t="shared" si="209"/>
        <v>150</v>
      </c>
      <c r="M892" s="25" t="s">
        <v>2253</v>
      </c>
    </row>
    <row r="893" spans="1:13" ht="60" x14ac:dyDescent="0.25">
      <c r="A893" s="1" t="s">
        <v>1347</v>
      </c>
      <c r="B893" s="17">
        <f t="shared" si="211"/>
        <v>887</v>
      </c>
      <c r="C893" s="5" t="s">
        <v>905</v>
      </c>
      <c r="D893" s="23" t="s">
        <v>83</v>
      </c>
      <c r="E893" s="23" t="s">
        <v>1343</v>
      </c>
      <c r="F893" s="24">
        <v>460</v>
      </c>
      <c r="G893" s="6">
        <f t="shared" si="216"/>
        <v>46</v>
      </c>
      <c r="H893" s="6">
        <f t="shared" si="220"/>
        <v>46</v>
      </c>
      <c r="I893" s="6">
        <f t="shared" si="221"/>
        <v>46</v>
      </c>
      <c r="J893" s="6">
        <f t="shared" si="222"/>
        <v>46</v>
      </c>
      <c r="K893" s="6">
        <f t="shared" si="210"/>
        <v>184</v>
      </c>
      <c r="L893" s="6">
        <f t="shared" si="209"/>
        <v>276</v>
      </c>
      <c r="M893" s="25" t="s">
        <v>2254</v>
      </c>
    </row>
    <row r="894" spans="1:13" ht="60" x14ac:dyDescent="0.25">
      <c r="A894" s="1" t="s">
        <v>1347</v>
      </c>
      <c r="B894" s="17">
        <f t="shared" si="211"/>
        <v>888</v>
      </c>
      <c r="C894" s="5" t="s">
        <v>904</v>
      </c>
      <c r="D894" s="23" t="s">
        <v>83</v>
      </c>
      <c r="E894" s="23" t="s">
        <v>1343</v>
      </c>
      <c r="F894" s="24">
        <v>250</v>
      </c>
      <c r="G894" s="6">
        <f t="shared" si="216"/>
        <v>25</v>
      </c>
      <c r="H894" s="6">
        <f t="shared" si="220"/>
        <v>25</v>
      </c>
      <c r="I894" s="6">
        <f t="shared" si="221"/>
        <v>25</v>
      </c>
      <c r="J894" s="6">
        <f t="shared" si="222"/>
        <v>25</v>
      </c>
      <c r="K894" s="6">
        <f t="shared" si="210"/>
        <v>100</v>
      </c>
      <c r="L894" s="6">
        <f t="shared" si="209"/>
        <v>150</v>
      </c>
      <c r="M894" s="25" t="s">
        <v>2255</v>
      </c>
    </row>
    <row r="895" spans="1:13" ht="60" x14ac:dyDescent="0.25">
      <c r="A895" s="1" t="s">
        <v>1347</v>
      </c>
      <c r="B895" s="17">
        <f t="shared" si="211"/>
        <v>889</v>
      </c>
      <c r="C895" s="5" t="s">
        <v>903</v>
      </c>
      <c r="D895" s="23" t="s">
        <v>83</v>
      </c>
      <c r="E895" s="23" t="s">
        <v>1343</v>
      </c>
      <c r="F895" s="24">
        <v>460</v>
      </c>
      <c r="G895" s="6">
        <f t="shared" si="216"/>
        <v>46</v>
      </c>
      <c r="H895" s="6">
        <f t="shared" si="220"/>
        <v>46</v>
      </c>
      <c r="I895" s="6">
        <f t="shared" si="221"/>
        <v>46</v>
      </c>
      <c r="J895" s="6">
        <f t="shared" si="222"/>
        <v>46</v>
      </c>
      <c r="K895" s="6">
        <f t="shared" si="210"/>
        <v>184</v>
      </c>
      <c r="L895" s="6">
        <f t="shared" si="209"/>
        <v>276</v>
      </c>
      <c r="M895" s="25" t="s">
        <v>2256</v>
      </c>
    </row>
    <row r="896" spans="1:13" ht="60" x14ac:dyDescent="0.25">
      <c r="A896" s="1" t="s">
        <v>1347</v>
      </c>
      <c r="B896" s="17">
        <f t="shared" si="211"/>
        <v>890</v>
      </c>
      <c r="C896" s="5" t="s">
        <v>902</v>
      </c>
      <c r="D896" s="23" t="s">
        <v>83</v>
      </c>
      <c r="E896" s="23" t="s">
        <v>1343</v>
      </c>
      <c r="F896" s="24">
        <v>250</v>
      </c>
      <c r="G896" s="6">
        <f t="shared" si="216"/>
        <v>25</v>
      </c>
      <c r="H896" s="6">
        <f t="shared" si="220"/>
        <v>25</v>
      </c>
      <c r="I896" s="6">
        <f t="shared" si="221"/>
        <v>25</v>
      </c>
      <c r="J896" s="6">
        <f t="shared" si="222"/>
        <v>25</v>
      </c>
      <c r="K896" s="6">
        <f t="shared" si="210"/>
        <v>100</v>
      </c>
      <c r="L896" s="6">
        <f t="shared" si="209"/>
        <v>150</v>
      </c>
      <c r="M896" s="25" t="s">
        <v>2257</v>
      </c>
    </row>
    <row r="897" spans="1:13" ht="60" x14ac:dyDescent="0.25">
      <c r="A897" s="1" t="s">
        <v>1347</v>
      </c>
      <c r="B897" s="17">
        <f t="shared" si="211"/>
        <v>891</v>
      </c>
      <c r="C897" s="5" t="s">
        <v>1310</v>
      </c>
      <c r="D897" s="23" t="s">
        <v>83</v>
      </c>
      <c r="E897" s="23" t="s">
        <v>1343</v>
      </c>
      <c r="F897" s="24">
        <v>250</v>
      </c>
      <c r="G897" s="6">
        <f t="shared" si="216"/>
        <v>25</v>
      </c>
      <c r="H897" s="6">
        <f t="shared" si="220"/>
        <v>25</v>
      </c>
      <c r="I897" s="6">
        <f t="shared" si="221"/>
        <v>25</v>
      </c>
      <c r="J897" s="6">
        <f t="shared" si="222"/>
        <v>25</v>
      </c>
      <c r="K897" s="6">
        <f t="shared" si="210"/>
        <v>100</v>
      </c>
      <c r="L897" s="6">
        <f t="shared" si="209"/>
        <v>150</v>
      </c>
      <c r="M897" s="25" t="s">
        <v>2258</v>
      </c>
    </row>
    <row r="898" spans="1:13" ht="60" x14ac:dyDescent="0.25">
      <c r="A898" s="1" t="s">
        <v>1347</v>
      </c>
      <c r="B898" s="17">
        <f t="shared" si="211"/>
        <v>892</v>
      </c>
      <c r="C898" s="5" t="s">
        <v>901</v>
      </c>
      <c r="D898" s="23" t="s">
        <v>83</v>
      </c>
      <c r="E898" s="23" t="s">
        <v>1343</v>
      </c>
      <c r="F898" s="24">
        <v>250</v>
      </c>
      <c r="G898" s="6">
        <f t="shared" si="216"/>
        <v>25</v>
      </c>
      <c r="H898" s="6">
        <f t="shared" si="220"/>
        <v>25</v>
      </c>
      <c r="I898" s="6">
        <f t="shared" si="221"/>
        <v>25</v>
      </c>
      <c r="J898" s="6">
        <f t="shared" si="222"/>
        <v>25</v>
      </c>
      <c r="K898" s="6">
        <f t="shared" si="210"/>
        <v>100</v>
      </c>
      <c r="L898" s="6">
        <f t="shared" si="209"/>
        <v>150</v>
      </c>
      <c r="M898" s="25" t="s">
        <v>2259</v>
      </c>
    </row>
    <row r="899" spans="1:13" ht="60" x14ac:dyDescent="0.25">
      <c r="A899" s="1" t="s">
        <v>1347</v>
      </c>
      <c r="B899" s="17">
        <f t="shared" si="211"/>
        <v>893</v>
      </c>
      <c r="C899" s="5" t="s">
        <v>900</v>
      </c>
      <c r="D899" s="23" t="s">
        <v>83</v>
      </c>
      <c r="E899" s="23" t="s">
        <v>1343</v>
      </c>
      <c r="F899" s="24">
        <v>250</v>
      </c>
      <c r="G899" s="6">
        <f t="shared" si="216"/>
        <v>25</v>
      </c>
      <c r="H899" s="6">
        <f t="shared" si="220"/>
        <v>25</v>
      </c>
      <c r="I899" s="6">
        <f t="shared" si="221"/>
        <v>25</v>
      </c>
      <c r="J899" s="6">
        <f t="shared" si="222"/>
        <v>25</v>
      </c>
      <c r="K899" s="6">
        <f t="shared" si="210"/>
        <v>100</v>
      </c>
      <c r="L899" s="6">
        <f t="shared" si="209"/>
        <v>150</v>
      </c>
      <c r="M899" s="25" t="s">
        <v>2260</v>
      </c>
    </row>
    <row r="900" spans="1:13" ht="60" x14ac:dyDescent="0.25">
      <c r="A900" s="1" t="s">
        <v>1347</v>
      </c>
      <c r="B900" s="17">
        <f t="shared" si="211"/>
        <v>894</v>
      </c>
      <c r="C900" s="5" t="s">
        <v>899</v>
      </c>
      <c r="D900" s="23" t="s">
        <v>83</v>
      </c>
      <c r="E900" s="23" t="s">
        <v>1343</v>
      </c>
      <c r="F900" s="24">
        <v>250</v>
      </c>
      <c r="G900" s="6">
        <f t="shared" si="216"/>
        <v>25</v>
      </c>
      <c r="H900" s="6">
        <f t="shared" si="220"/>
        <v>25</v>
      </c>
      <c r="I900" s="6">
        <f t="shared" si="221"/>
        <v>25</v>
      </c>
      <c r="J900" s="6">
        <f t="shared" si="222"/>
        <v>25</v>
      </c>
      <c r="K900" s="6">
        <f t="shared" si="210"/>
        <v>100</v>
      </c>
      <c r="L900" s="6">
        <f t="shared" si="209"/>
        <v>150</v>
      </c>
      <c r="M900" s="25" t="s">
        <v>2261</v>
      </c>
    </row>
    <row r="901" spans="1:13" ht="60" x14ac:dyDescent="0.25">
      <c r="A901" s="1" t="s">
        <v>1347</v>
      </c>
      <c r="B901" s="17">
        <f t="shared" si="211"/>
        <v>895</v>
      </c>
      <c r="C901" s="5" t="s">
        <v>898</v>
      </c>
      <c r="D901" s="23" t="s">
        <v>83</v>
      </c>
      <c r="E901" s="23" t="s">
        <v>1343</v>
      </c>
      <c r="F901" s="24">
        <v>460</v>
      </c>
      <c r="G901" s="6">
        <f t="shared" si="216"/>
        <v>46</v>
      </c>
      <c r="H901" s="6">
        <f t="shared" si="220"/>
        <v>46</v>
      </c>
      <c r="I901" s="6">
        <f t="shared" si="221"/>
        <v>46</v>
      </c>
      <c r="J901" s="6">
        <f t="shared" si="222"/>
        <v>46</v>
      </c>
      <c r="K901" s="6">
        <f t="shared" si="210"/>
        <v>184</v>
      </c>
      <c r="L901" s="6">
        <f t="shared" si="209"/>
        <v>276</v>
      </c>
      <c r="M901" s="25" t="s">
        <v>2262</v>
      </c>
    </row>
    <row r="902" spans="1:13" ht="60" x14ac:dyDescent="0.25">
      <c r="A902" s="1" t="s">
        <v>1347</v>
      </c>
      <c r="B902" s="17">
        <f t="shared" si="211"/>
        <v>896</v>
      </c>
      <c r="C902" s="5" t="s">
        <v>897</v>
      </c>
      <c r="D902" s="23" t="s">
        <v>83</v>
      </c>
      <c r="E902" s="23" t="s">
        <v>1343</v>
      </c>
      <c r="F902" s="24">
        <v>250</v>
      </c>
      <c r="G902" s="6">
        <f t="shared" si="216"/>
        <v>25</v>
      </c>
      <c r="H902" s="6">
        <f t="shared" si="220"/>
        <v>25</v>
      </c>
      <c r="I902" s="6">
        <f t="shared" si="221"/>
        <v>25</v>
      </c>
      <c r="J902" s="6">
        <f t="shared" si="222"/>
        <v>25</v>
      </c>
      <c r="K902" s="6">
        <f t="shared" si="210"/>
        <v>100</v>
      </c>
      <c r="L902" s="6">
        <f t="shared" si="209"/>
        <v>150</v>
      </c>
      <c r="M902" s="25" t="s">
        <v>2263</v>
      </c>
    </row>
    <row r="903" spans="1:13" ht="60" x14ac:dyDescent="0.25">
      <c r="A903" s="1" t="s">
        <v>1347</v>
      </c>
      <c r="B903" s="17">
        <f t="shared" si="211"/>
        <v>897</v>
      </c>
      <c r="C903" s="5" t="s">
        <v>896</v>
      </c>
      <c r="D903" s="23" t="s">
        <v>83</v>
      </c>
      <c r="E903" s="23" t="s">
        <v>1343</v>
      </c>
      <c r="F903" s="24">
        <v>150</v>
      </c>
      <c r="G903" s="6">
        <f t="shared" si="216"/>
        <v>15</v>
      </c>
      <c r="H903" s="6">
        <f t="shared" si="220"/>
        <v>15</v>
      </c>
      <c r="I903" s="6">
        <f t="shared" si="221"/>
        <v>15</v>
      </c>
      <c r="J903" s="6">
        <f t="shared" si="222"/>
        <v>15</v>
      </c>
      <c r="K903" s="6">
        <f t="shared" si="210"/>
        <v>60</v>
      </c>
      <c r="L903" s="6">
        <f t="shared" ref="L903:L966" si="223">SUM(F903-K903)</f>
        <v>90</v>
      </c>
      <c r="M903" s="25" t="s">
        <v>2264</v>
      </c>
    </row>
    <row r="904" spans="1:13" ht="60" x14ac:dyDescent="0.25">
      <c r="A904" s="1" t="s">
        <v>1347</v>
      </c>
      <c r="B904" s="17">
        <f t="shared" si="211"/>
        <v>898</v>
      </c>
      <c r="C904" s="5" t="s">
        <v>895</v>
      </c>
      <c r="D904" s="23" t="s">
        <v>83</v>
      </c>
      <c r="E904" s="23" t="s">
        <v>1343</v>
      </c>
      <c r="F904" s="24">
        <v>150</v>
      </c>
      <c r="G904" s="6">
        <f t="shared" si="216"/>
        <v>15</v>
      </c>
      <c r="H904" s="6">
        <f t="shared" si="220"/>
        <v>15</v>
      </c>
      <c r="I904" s="6">
        <f t="shared" si="221"/>
        <v>15</v>
      </c>
      <c r="J904" s="6">
        <f t="shared" si="222"/>
        <v>15</v>
      </c>
      <c r="K904" s="6">
        <f t="shared" ref="K904:K967" si="224">SUM(G904+H904+I904+J904)</f>
        <v>60</v>
      </c>
      <c r="L904" s="6">
        <f t="shared" si="223"/>
        <v>90</v>
      </c>
      <c r="M904" s="25" t="s">
        <v>2265</v>
      </c>
    </row>
    <row r="905" spans="1:13" ht="60" x14ac:dyDescent="0.25">
      <c r="A905" s="1" t="s">
        <v>1347</v>
      </c>
      <c r="B905" s="17">
        <f t="shared" si="211"/>
        <v>899</v>
      </c>
      <c r="C905" s="5" t="s">
        <v>894</v>
      </c>
      <c r="D905" s="23" t="s">
        <v>83</v>
      </c>
      <c r="E905" s="23" t="s">
        <v>1343</v>
      </c>
      <c r="F905" s="24">
        <v>250</v>
      </c>
      <c r="G905" s="6">
        <f t="shared" si="216"/>
        <v>25</v>
      </c>
      <c r="H905" s="6">
        <f t="shared" si="220"/>
        <v>25</v>
      </c>
      <c r="I905" s="6">
        <f t="shared" si="221"/>
        <v>25</v>
      </c>
      <c r="J905" s="6">
        <f t="shared" si="222"/>
        <v>25</v>
      </c>
      <c r="K905" s="6">
        <f t="shared" si="224"/>
        <v>100</v>
      </c>
      <c r="L905" s="6">
        <f t="shared" si="223"/>
        <v>150</v>
      </c>
      <c r="M905" s="25" t="s">
        <v>2266</v>
      </c>
    </row>
    <row r="906" spans="1:13" ht="60" x14ac:dyDescent="0.25">
      <c r="A906" s="1" t="s">
        <v>1347</v>
      </c>
      <c r="B906" s="17">
        <f t="shared" si="211"/>
        <v>900</v>
      </c>
      <c r="C906" s="5" t="s">
        <v>893</v>
      </c>
      <c r="D906" s="23" t="s">
        <v>83</v>
      </c>
      <c r="E906" s="23" t="s">
        <v>1343</v>
      </c>
      <c r="F906" s="24">
        <v>250</v>
      </c>
      <c r="G906" s="6">
        <f t="shared" si="216"/>
        <v>25</v>
      </c>
      <c r="H906" s="6">
        <f t="shared" si="220"/>
        <v>25</v>
      </c>
      <c r="I906" s="6">
        <f t="shared" si="221"/>
        <v>25</v>
      </c>
      <c r="J906" s="6">
        <f t="shared" si="222"/>
        <v>25</v>
      </c>
      <c r="K906" s="6">
        <f t="shared" si="224"/>
        <v>100</v>
      </c>
      <c r="L906" s="6">
        <f t="shared" si="223"/>
        <v>150</v>
      </c>
      <c r="M906" s="25" t="s">
        <v>2267</v>
      </c>
    </row>
    <row r="907" spans="1:13" ht="60" x14ac:dyDescent="0.25">
      <c r="A907" s="1" t="s">
        <v>1347</v>
      </c>
      <c r="B907" s="17">
        <f t="shared" si="211"/>
        <v>901</v>
      </c>
      <c r="C907" s="5" t="s">
        <v>892</v>
      </c>
      <c r="D907" s="23" t="s">
        <v>83</v>
      </c>
      <c r="E907" s="23" t="s">
        <v>1343</v>
      </c>
      <c r="F907" s="24">
        <v>150</v>
      </c>
      <c r="G907" s="6">
        <f t="shared" si="216"/>
        <v>15</v>
      </c>
      <c r="H907" s="6">
        <f t="shared" si="220"/>
        <v>15</v>
      </c>
      <c r="I907" s="6">
        <f t="shared" si="221"/>
        <v>15</v>
      </c>
      <c r="J907" s="6">
        <f t="shared" si="222"/>
        <v>15</v>
      </c>
      <c r="K907" s="6">
        <f t="shared" si="224"/>
        <v>60</v>
      </c>
      <c r="L907" s="6">
        <f t="shared" si="223"/>
        <v>90</v>
      </c>
      <c r="M907" s="25" t="s">
        <v>2268</v>
      </c>
    </row>
    <row r="908" spans="1:13" ht="60" x14ac:dyDescent="0.25">
      <c r="A908" s="1" t="s">
        <v>1347</v>
      </c>
      <c r="B908" s="17">
        <f t="shared" si="211"/>
        <v>902</v>
      </c>
      <c r="C908" s="5" t="s">
        <v>891</v>
      </c>
      <c r="D908" s="23" t="s">
        <v>83</v>
      </c>
      <c r="E908" s="23" t="s">
        <v>1343</v>
      </c>
      <c r="F908" s="24">
        <v>250</v>
      </c>
      <c r="G908" s="6">
        <f t="shared" si="216"/>
        <v>25</v>
      </c>
      <c r="H908" s="6">
        <f t="shared" si="220"/>
        <v>25</v>
      </c>
      <c r="I908" s="6">
        <f t="shared" si="221"/>
        <v>25</v>
      </c>
      <c r="J908" s="6">
        <f t="shared" si="222"/>
        <v>25</v>
      </c>
      <c r="K908" s="6">
        <f t="shared" si="224"/>
        <v>100</v>
      </c>
      <c r="L908" s="6">
        <f t="shared" si="223"/>
        <v>150</v>
      </c>
      <c r="M908" s="25" t="s">
        <v>2269</v>
      </c>
    </row>
    <row r="909" spans="1:13" ht="60" x14ac:dyDescent="0.25">
      <c r="A909" s="1" t="s">
        <v>1347</v>
      </c>
      <c r="B909" s="17">
        <f t="shared" si="211"/>
        <v>903</v>
      </c>
      <c r="C909" s="5" t="s">
        <v>743</v>
      </c>
      <c r="D909" s="23" t="s">
        <v>83</v>
      </c>
      <c r="E909" s="23" t="s">
        <v>1344</v>
      </c>
      <c r="F909" s="24">
        <v>460</v>
      </c>
      <c r="G909" s="6">
        <f t="shared" si="216"/>
        <v>46</v>
      </c>
      <c r="H909" s="6">
        <f t="shared" si="220"/>
        <v>46</v>
      </c>
      <c r="I909" s="6">
        <f t="shared" si="221"/>
        <v>46</v>
      </c>
      <c r="J909" s="6">
        <f t="shared" si="222"/>
        <v>46</v>
      </c>
      <c r="K909" s="6">
        <f t="shared" si="224"/>
        <v>184</v>
      </c>
      <c r="L909" s="6">
        <f t="shared" si="223"/>
        <v>276</v>
      </c>
      <c r="M909" s="25" t="s">
        <v>2270</v>
      </c>
    </row>
    <row r="910" spans="1:13" ht="60" x14ac:dyDescent="0.25">
      <c r="A910" s="1" t="s">
        <v>1347</v>
      </c>
      <c r="B910" s="17">
        <f t="shared" si="211"/>
        <v>904</v>
      </c>
      <c r="C910" s="5" t="s">
        <v>742</v>
      </c>
      <c r="D910" s="23" t="s">
        <v>83</v>
      </c>
      <c r="E910" s="23" t="s">
        <v>1344</v>
      </c>
      <c r="F910" s="24">
        <v>250</v>
      </c>
      <c r="G910" s="6">
        <f t="shared" si="216"/>
        <v>25</v>
      </c>
      <c r="H910" s="6">
        <f t="shared" si="220"/>
        <v>25</v>
      </c>
      <c r="I910" s="6">
        <f t="shared" si="221"/>
        <v>25</v>
      </c>
      <c r="J910" s="6">
        <f t="shared" si="222"/>
        <v>25</v>
      </c>
      <c r="K910" s="6">
        <f t="shared" si="224"/>
        <v>100</v>
      </c>
      <c r="L910" s="6">
        <f t="shared" si="223"/>
        <v>150</v>
      </c>
      <c r="M910" s="25" t="s">
        <v>2271</v>
      </c>
    </row>
    <row r="911" spans="1:13" ht="60" x14ac:dyDescent="0.25">
      <c r="A911" s="1" t="s">
        <v>1347</v>
      </c>
      <c r="B911" s="17">
        <f t="shared" ref="B911:B974" si="225">B910+1</f>
        <v>905</v>
      </c>
      <c r="C911" s="5" t="s">
        <v>741</v>
      </c>
      <c r="D911" s="23" t="s">
        <v>83</v>
      </c>
      <c r="E911" s="23" t="s">
        <v>1344</v>
      </c>
      <c r="F911" s="24">
        <v>250</v>
      </c>
      <c r="G911" s="6">
        <f t="shared" si="216"/>
        <v>25</v>
      </c>
      <c r="H911" s="6">
        <f t="shared" si="220"/>
        <v>25</v>
      </c>
      <c r="I911" s="6">
        <f t="shared" si="221"/>
        <v>25</v>
      </c>
      <c r="J911" s="6">
        <f t="shared" si="222"/>
        <v>25</v>
      </c>
      <c r="K911" s="6">
        <f t="shared" si="224"/>
        <v>100</v>
      </c>
      <c r="L911" s="6">
        <f t="shared" si="223"/>
        <v>150</v>
      </c>
      <c r="M911" s="25" t="s">
        <v>2272</v>
      </c>
    </row>
    <row r="912" spans="1:13" ht="60" x14ac:dyDescent="0.25">
      <c r="A912" s="1" t="s">
        <v>1347</v>
      </c>
      <c r="B912" s="17">
        <f t="shared" si="225"/>
        <v>906</v>
      </c>
      <c r="C912" s="5" t="s">
        <v>1087</v>
      </c>
      <c r="D912" s="23" t="s">
        <v>83</v>
      </c>
      <c r="E912" s="23" t="s">
        <v>1344</v>
      </c>
      <c r="F912" s="24">
        <v>460</v>
      </c>
      <c r="G912" s="6">
        <f t="shared" si="216"/>
        <v>46</v>
      </c>
      <c r="H912" s="6">
        <f t="shared" si="220"/>
        <v>46</v>
      </c>
      <c r="I912" s="6">
        <f t="shared" si="221"/>
        <v>46</v>
      </c>
      <c r="J912" s="6">
        <f t="shared" si="222"/>
        <v>46</v>
      </c>
      <c r="K912" s="6">
        <f t="shared" si="224"/>
        <v>184</v>
      </c>
      <c r="L912" s="6">
        <f t="shared" si="223"/>
        <v>276</v>
      </c>
      <c r="M912" s="25" t="s">
        <v>2273</v>
      </c>
    </row>
    <row r="913" spans="1:13" ht="45" x14ac:dyDescent="0.25">
      <c r="A913" s="1" t="s">
        <v>1347</v>
      </c>
      <c r="B913" s="17">
        <f t="shared" si="225"/>
        <v>907</v>
      </c>
      <c r="C913" s="5" t="s">
        <v>740</v>
      </c>
      <c r="D913" s="23" t="s">
        <v>83</v>
      </c>
      <c r="E913" s="23" t="s">
        <v>1344</v>
      </c>
      <c r="F913" s="24">
        <v>460</v>
      </c>
      <c r="G913" s="6">
        <f t="shared" si="216"/>
        <v>46</v>
      </c>
      <c r="H913" s="6">
        <f t="shared" si="220"/>
        <v>46</v>
      </c>
      <c r="I913" s="6">
        <f t="shared" si="221"/>
        <v>46</v>
      </c>
      <c r="J913" s="6">
        <f t="shared" si="222"/>
        <v>46</v>
      </c>
      <c r="K913" s="6">
        <f t="shared" si="224"/>
        <v>184</v>
      </c>
      <c r="L913" s="6">
        <f t="shared" si="223"/>
        <v>276</v>
      </c>
      <c r="M913" s="25" t="s">
        <v>2274</v>
      </c>
    </row>
    <row r="914" spans="1:13" ht="45" x14ac:dyDescent="0.25">
      <c r="A914" s="1" t="s">
        <v>1347</v>
      </c>
      <c r="B914" s="17">
        <f t="shared" si="225"/>
        <v>908</v>
      </c>
      <c r="C914" s="5" t="s">
        <v>739</v>
      </c>
      <c r="D914" s="23" t="s">
        <v>83</v>
      </c>
      <c r="E914" s="23" t="s">
        <v>1344</v>
      </c>
      <c r="F914" s="24">
        <v>250</v>
      </c>
      <c r="G914" s="6">
        <f t="shared" si="216"/>
        <v>25</v>
      </c>
      <c r="H914" s="6">
        <f t="shared" si="220"/>
        <v>25</v>
      </c>
      <c r="I914" s="6">
        <f t="shared" si="221"/>
        <v>25</v>
      </c>
      <c r="J914" s="6">
        <f t="shared" si="222"/>
        <v>25</v>
      </c>
      <c r="K914" s="6">
        <f t="shared" si="224"/>
        <v>100</v>
      </c>
      <c r="L914" s="6">
        <f t="shared" si="223"/>
        <v>150</v>
      </c>
      <c r="M914" s="25" t="s">
        <v>2275</v>
      </c>
    </row>
    <row r="915" spans="1:13" ht="60" x14ac:dyDescent="0.25">
      <c r="A915" s="1" t="s">
        <v>1347</v>
      </c>
      <c r="B915" s="17">
        <f t="shared" si="225"/>
        <v>909</v>
      </c>
      <c r="C915" s="5" t="s">
        <v>738</v>
      </c>
      <c r="D915" s="23" t="s">
        <v>83</v>
      </c>
      <c r="E915" s="23" t="s">
        <v>1344</v>
      </c>
      <c r="F915" s="24">
        <v>460</v>
      </c>
      <c r="G915" s="6">
        <f t="shared" si="216"/>
        <v>46</v>
      </c>
      <c r="H915" s="6">
        <f t="shared" si="220"/>
        <v>46</v>
      </c>
      <c r="I915" s="6">
        <f t="shared" si="221"/>
        <v>46</v>
      </c>
      <c r="J915" s="6">
        <f t="shared" si="222"/>
        <v>46</v>
      </c>
      <c r="K915" s="6">
        <f t="shared" si="224"/>
        <v>184</v>
      </c>
      <c r="L915" s="6">
        <f t="shared" si="223"/>
        <v>276</v>
      </c>
      <c r="M915" s="25" t="s">
        <v>2276</v>
      </c>
    </row>
    <row r="916" spans="1:13" ht="60" x14ac:dyDescent="0.25">
      <c r="A916" s="1" t="s">
        <v>1347</v>
      </c>
      <c r="B916" s="17">
        <f t="shared" si="225"/>
        <v>910</v>
      </c>
      <c r="C916" s="5" t="s">
        <v>737</v>
      </c>
      <c r="D916" s="23" t="s">
        <v>83</v>
      </c>
      <c r="E916" s="23" t="s">
        <v>1344</v>
      </c>
      <c r="F916" s="24">
        <v>460</v>
      </c>
      <c r="G916" s="6">
        <f t="shared" si="216"/>
        <v>46</v>
      </c>
      <c r="H916" s="6">
        <f t="shared" si="220"/>
        <v>46</v>
      </c>
      <c r="I916" s="6">
        <f t="shared" si="221"/>
        <v>46</v>
      </c>
      <c r="J916" s="6">
        <f t="shared" si="222"/>
        <v>46</v>
      </c>
      <c r="K916" s="6">
        <f t="shared" si="224"/>
        <v>184</v>
      </c>
      <c r="L916" s="6">
        <f t="shared" si="223"/>
        <v>276</v>
      </c>
      <c r="M916" s="25" t="s">
        <v>2277</v>
      </c>
    </row>
    <row r="917" spans="1:13" ht="45" x14ac:dyDescent="0.25">
      <c r="A917" s="1" t="s">
        <v>1347</v>
      </c>
      <c r="B917" s="17">
        <f t="shared" si="225"/>
        <v>911</v>
      </c>
      <c r="C917" s="5" t="s">
        <v>736</v>
      </c>
      <c r="D917" s="23" t="s">
        <v>83</v>
      </c>
      <c r="E917" s="23" t="s">
        <v>1344</v>
      </c>
      <c r="F917" s="24">
        <v>250</v>
      </c>
      <c r="G917" s="6">
        <f t="shared" si="216"/>
        <v>25</v>
      </c>
      <c r="H917" s="6">
        <f t="shared" si="220"/>
        <v>25</v>
      </c>
      <c r="I917" s="6">
        <f t="shared" si="221"/>
        <v>25</v>
      </c>
      <c r="J917" s="6">
        <f t="shared" si="222"/>
        <v>25</v>
      </c>
      <c r="K917" s="6">
        <f t="shared" si="224"/>
        <v>100</v>
      </c>
      <c r="L917" s="6">
        <f t="shared" si="223"/>
        <v>150</v>
      </c>
      <c r="M917" s="25" t="s">
        <v>2278</v>
      </c>
    </row>
    <row r="918" spans="1:13" ht="45" x14ac:dyDescent="0.25">
      <c r="A918" s="1" t="s">
        <v>1347</v>
      </c>
      <c r="B918" s="17">
        <f t="shared" si="225"/>
        <v>912</v>
      </c>
      <c r="C918" s="5" t="s">
        <v>735</v>
      </c>
      <c r="D918" s="23" t="s">
        <v>83</v>
      </c>
      <c r="E918" s="23" t="s">
        <v>1344</v>
      </c>
      <c r="F918" s="24">
        <v>250</v>
      </c>
      <c r="G918" s="6">
        <f t="shared" si="216"/>
        <v>25</v>
      </c>
      <c r="H918" s="6">
        <f t="shared" si="220"/>
        <v>25</v>
      </c>
      <c r="I918" s="6">
        <f t="shared" si="221"/>
        <v>25</v>
      </c>
      <c r="J918" s="6">
        <f t="shared" si="222"/>
        <v>25</v>
      </c>
      <c r="K918" s="6">
        <f t="shared" si="224"/>
        <v>100</v>
      </c>
      <c r="L918" s="6">
        <f t="shared" si="223"/>
        <v>150</v>
      </c>
      <c r="M918" s="25" t="s">
        <v>2279</v>
      </c>
    </row>
    <row r="919" spans="1:13" ht="45" x14ac:dyDescent="0.25">
      <c r="A919" s="1" t="s">
        <v>1347</v>
      </c>
      <c r="B919" s="17">
        <f t="shared" si="225"/>
        <v>913</v>
      </c>
      <c r="C919" s="5" t="s">
        <v>734</v>
      </c>
      <c r="D919" s="23" t="s">
        <v>83</v>
      </c>
      <c r="E919" s="23" t="s">
        <v>1344</v>
      </c>
      <c r="F919" s="24">
        <v>250</v>
      </c>
      <c r="G919" s="6">
        <f t="shared" si="216"/>
        <v>25</v>
      </c>
      <c r="H919" s="6">
        <f t="shared" si="220"/>
        <v>25</v>
      </c>
      <c r="I919" s="6">
        <f t="shared" si="221"/>
        <v>25</v>
      </c>
      <c r="J919" s="6">
        <f t="shared" si="222"/>
        <v>25</v>
      </c>
      <c r="K919" s="6">
        <f t="shared" si="224"/>
        <v>100</v>
      </c>
      <c r="L919" s="6">
        <f t="shared" si="223"/>
        <v>150</v>
      </c>
      <c r="M919" s="25" t="s">
        <v>2280</v>
      </c>
    </row>
    <row r="920" spans="1:13" ht="45" x14ac:dyDescent="0.25">
      <c r="A920" s="1" t="s">
        <v>1347</v>
      </c>
      <c r="B920" s="17">
        <f t="shared" si="225"/>
        <v>914</v>
      </c>
      <c r="C920" s="5" t="s">
        <v>733</v>
      </c>
      <c r="D920" s="23" t="s">
        <v>83</v>
      </c>
      <c r="E920" s="23" t="s">
        <v>1344</v>
      </c>
      <c r="F920" s="24">
        <v>350</v>
      </c>
      <c r="G920" s="6">
        <f t="shared" si="216"/>
        <v>35</v>
      </c>
      <c r="H920" s="6">
        <f t="shared" si="220"/>
        <v>35</v>
      </c>
      <c r="I920" s="6">
        <f t="shared" si="221"/>
        <v>35</v>
      </c>
      <c r="J920" s="6">
        <f t="shared" si="222"/>
        <v>35</v>
      </c>
      <c r="K920" s="6">
        <f t="shared" si="224"/>
        <v>140</v>
      </c>
      <c r="L920" s="6">
        <f t="shared" si="223"/>
        <v>210</v>
      </c>
      <c r="M920" s="25" t="s">
        <v>2281</v>
      </c>
    </row>
    <row r="921" spans="1:13" ht="45" x14ac:dyDescent="0.25">
      <c r="A921" s="1" t="s">
        <v>1347</v>
      </c>
      <c r="B921" s="17">
        <f t="shared" si="225"/>
        <v>915</v>
      </c>
      <c r="C921" s="5" t="s">
        <v>732</v>
      </c>
      <c r="D921" s="23" t="s">
        <v>83</v>
      </c>
      <c r="E921" s="23" t="s">
        <v>1344</v>
      </c>
      <c r="F921" s="24">
        <v>150</v>
      </c>
      <c r="G921" s="6">
        <f t="shared" ref="G921:G953" si="226">SUM(F921)*10/100</f>
        <v>15</v>
      </c>
      <c r="H921" s="6">
        <f t="shared" si="220"/>
        <v>15</v>
      </c>
      <c r="I921" s="6">
        <f t="shared" si="221"/>
        <v>15</v>
      </c>
      <c r="J921" s="6">
        <f t="shared" si="222"/>
        <v>15</v>
      </c>
      <c r="K921" s="6">
        <f t="shared" si="224"/>
        <v>60</v>
      </c>
      <c r="L921" s="6">
        <f t="shared" si="223"/>
        <v>90</v>
      </c>
      <c r="M921" s="25" t="s">
        <v>2282</v>
      </c>
    </row>
    <row r="922" spans="1:13" ht="45" x14ac:dyDescent="0.25">
      <c r="A922" s="1" t="s">
        <v>1347</v>
      </c>
      <c r="B922" s="17">
        <f t="shared" si="225"/>
        <v>916</v>
      </c>
      <c r="C922" s="5" t="s">
        <v>731</v>
      </c>
      <c r="D922" s="23" t="s">
        <v>83</v>
      </c>
      <c r="E922" s="23" t="s">
        <v>1344</v>
      </c>
      <c r="F922" s="24">
        <v>250</v>
      </c>
      <c r="G922" s="6">
        <f t="shared" si="226"/>
        <v>25</v>
      </c>
      <c r="H922" s="6">
        <f t="shared" si="220"/>
        <v>25</v>
      </c>
      <c r="I922" s="6">
        <f t="shared" si="221"/>
        <v>25</v>
      </c>
      <c r="J922" s="6">
        <f t="shared" si="222"/>
        <v>25</v>
      </c>
      <c r="K922" s="6">
        <f t="shared" si="224"/>
        <v>100</v>
      </c>
      <c r="L922" s="6">
        <f t="shared" si="223"/>
        <v>150</v>
      </c>
      <c r="M922" s="25" t="s">
        <v>2283</v>
      </c>
    </row>
    <row r="923" spans="1:13" ht="75" x14ac:dyDescent="0.25">
      <c r="A923" s="1" t="s">
        <v>1347</v>
      </c>
      <c r="B923" s="17">
        <f t="shared" si="225"/>
        <v>917</v>
      </c>
      <c r="C923" s="5" t="s">
        <v>1271</v>
      </c>
      <c r="D923" s="5" t="s">
        <v>83</v>
      </c>
      <c r="E923" s="23" t="s">
        <v>1344</v>
      </c>
      <c r="F923" s="24">
        <v>450</v>
      </c>
      <c r="G923" s="6">
        <v>0</v>
      </c>
      <c r="H923" s="6">
        <v>0</v>
      </c>
      <c r="I923" s="6">
        <f>SUM(F923*10%)</f>
        <v>45</v>
      </c>
      <c r="J923" s="6">
        <f>SUM(F923*10%)</f>
        <v>45</v>
      </c>
      <c r="K923" s="6">
        <f t="shared" si="224"/>
        <v>90</v>
      </c>
      <c r="L923" s="6">
        <f t="shared" si="223"/>
        <v>360</v>
      </c>
      <c r="M923" s="25" t="s">
        <v>2284</v>
      </c>
    </row>
    <row r="924" spans="1:13" ht="60" x14ac:dyDescent="0.25">
      <c r="A924" s="1" t="s">
        <v>1347</v>
      </c>
      <c r="B924" s="17">
        <f t="shared" si="225"/>
        <v>918</v>
      </c>
      <c r="C924" s="5" t="s">
        <v>436</v>
      </c>
      <c r="D924" s="23" t="s">
        <v>83</v>
      </c>
      <c r="E924" s="23" t="s">
        <v>1340</v>
      </c>
      <c r="F924" s="24">
        <v>460</v>
      </c>
      <c r="G924" s="6">
        <f t="shared" si="226"/>
        <v>46</v>
      </c>
      <c r="H924" s="6">
        <f t="shared" si="220"/>
        <v>46</v>
      </c>
      <c r="I924" s="6">
        <f t="shared" ref="I924:I953" si="227">SUM(F924)*10/100</f>
        <v>46</v>
      </c>
      <c r="J924" s="6">
        <f t="shared" ref="J924:J953" si="228">SUM(F924)*10/100</f>
        <v>46</v>
      </c>
      <c r="K924" s="6">
        <f t="shared" si="224"/>
        <v>184</v>
      </c>
      <c r="L924" s="6">
        <f t="shared" si="223"/>
        <v>276</v>
      </c>
      <c r="M924" s="25" t="s">
        <v>2285</v>
      </c>
    </row>
    <row r="925" spans="1:13" ht="45" x14ac:dyDescent="0.25">
      <c r="A925" s="1" t="s">
        <v>1347</v>
      </c>
      <c r="B925" s="17">
        <f t="shared" si="225"/>
        <v>919</v>
      </c>
      <c r="C925" s="5" t="s">
        <v>435</v>
      </c>
      <c r="D925" s="23" t="s">
        <v>83</v>
      </c>
      <c r="E925" s="23" t="s">
        <v>1340</v>
      </c>
      <c r="F925" s="24">
        <v>250</v>
      </c>
      <c r="G925" s="6">
        <f t="shared" si="226"/>
        <v>25</v>
      </c>
      <c r="H925" s="6">
        <f t="shared" si="220"/>
        <v>25</v>
      </c>
      <c r="I925" s="6">
        <f t="shared" si="227"/>
        <v>25</v>
      </c>
      <c r="J925" s="6">
        <f t="shared" si="228"/>
        <v>25</v>
      </c>
      <c r="K925" s="6">
        <f t="shared" si="224"/>
        <v>100</v>
      </c>
      <c r="L925" s="6">
        <f t="shared" si="223"/>
        <v>150</v>
      </c>
      <c r="M925" s="25" t="s">
        <v>2286</v>
      </c>
    </row>
    <row r="926" spans="1:13" ht="45" x14ac:dyDescent="0.25">
      <c r="A926" s="1" t="s">
        <v>1347</v>
      </c>
      <c r="B926" s="17">
        <f t="shared" si="225"/>
        <v>920</v>
      </c>
      <c r="C926" s="5" t="s">
        <v>434</v>
      </c>
      <c r="D926" s="23" t="s">
        <v>83</v>
      </c>
      <c r="E926" s="23" t="s">
        <v>1340</v>
      </c>
      <c r="F926" s="24">
        <v>150</v>
      </c>
      <c r="G926" s="6">
        <f t="shared" si="226"/>
        <v>15</v>
      </c>
      <c r="H926" s="6">
        <f t="shared" si="220"/>
        <v>15</v>
      </c>
      <c r="I926" s="6">
        <f t="shared" si="227"/>
        <v>15</v>
      </c>
      <c r="J926" s="6">
        <f t="shared" si="228"/>
        <v>15</v>
      </c>
      <c r="K926" s="6">
        <f t="shared" si="224"/>
        <v>60</v>
      </c>
      <c r="L926" s="6">
        <f t="shared" si="223"/>
        <v>90</v>
      </c>
      <c r="M926" s="25" t="s">
        <v>2287</v>
      </c>
    </row>
    <row r="927" spans="1:13" ht="45" x14ac:dyDescent="0.25">
      <c r="A927" s="1" t="s">
        <v>1347</v>
      </c>
      <c r="B927" s="17">
        <f t="shared" si="225"/>
        <v>921</v>
      </c>
      <c r="C927" s="5" t="s">
        <v>433</v>
      </c>
      <c r="D927" s="23" t="s">
        <v>83</v>
      </c>
      <c r="E927" s="23" t="s">
        <v>1340</v>
      </c>
      <c r="F927" s="24">
        <v>460</v>
      </c>
      <c r="G927" s="6">
        <f t="shared" si="226"/>
        <v>46</v>
      </c>
      <c r="H927" s="6">
        <f t="shared" si="220"/>
        <v>46</v>
      </c>
      <c r="I927" s="6">
        <f t="shared" si="227"/>
        <v>46</v>
      </c>
      <c r="J927" s="6">
        <f t="shared" si="228"/>
        <v>46</v>
      </c>
      <c r="K927" s="6">
        <f t="shared" si="224"/>
        <v>184</v>
      </c>
      <c r="L927" s="6">
        <f t="shared" si="223"/>
        <v>276</v>
      </c>
      <c r="M927" s="25" t="s">
        <v>2288</v>
      </c>
    </row>
    <row r="928" spans="1:13" ht="60" x14ac:dyDescent="0.25">
      <c r="A928" s="1" t="s">
        <v>1347</v>
      </c>
      <c r="B928" s="17">
        <f t="shared" si="225"/>
        <v>922</v>
      </c>
      <c r="C928" s="5" t="s">
        <v>432</v>
      </c>
      <c r="D928" s="23" t="s">
        <v>83</v>
      </c>
      <c r="E928" s="23" t="s">
        <v>1340</v>
      </c>
      <c r="F928" s="24">
        <v>150</v>
      </c>
      <c r="G928" s="6">
        <f t="shared" si="226"/>
        <v>15</v>
      </c>
      <c r="H928" s="6">
        <f t="shared" si="220"/>
        <v>15</v>
      </c>
      <c r="I928" s="6">
        <f t="shared" si="227"/>
        <v>15</v>
      </c>
      <c r="J928" s="6">
        <f t="shared" si="228"/>
        <v>15</v>
      </c>
      <c r="K928" s="6">
        <f t="shared" si="224"/>
        <v>60</v>
      </c>
      <c r="L928" s="6">
        <f t="shared" si="223"/>
        <v>90</v>
      </c>
      <c r="M928" s="25" t="s">
        <v>2289</v>
      </c>
    </row>
    <row r="929" spans="1:13" ht="60" x14ac:dyDescent="0.25">
      <c r="A929" s="1" t="s">
        <v>1347</v>
      </c>
      <c r="B929" s="17">
        <f t="shared" si="225"/>
        <v>923</v>
      </c>
      <c r="C929" s="5" t="s">
        <v>431</v>
      </c>
      <c r="D929" s="23" t="s">
        <v>83</v>
      </c>
      <c r="E929" s="23" t="s">
        <v>1340</v>
      </c>
      <c r="F929" s="24">
        <v>150</v>
      </c>
      <c r="G929" s="6">
        <f t="shared" si="226"/>
        <v>15</v>
      </c>
      <c r="H929" s="6">
        <f t="shared" si="220"/>
        <v>15</v>
      </c>
      <c r="I929" s="6">
        <f t="shared" si="227"/>
        <v>15</v>
      </c>
      <c r="J929" s="6">
        <f t="shared" si="228"/>
        <v>15</v>
      </c>
      <c r="K929" s="6">
        <f t="shared" si="224"/>
        <v>60</v>
      </c>
      <c r="L929" s="6">
        <f t="shared" si="223"/>
        <v>90</v>
      </c>
      <c r="M929" s="25" t="s">
        <v>2290</v>
      </c>
    </row>
    <row r="930" spans="1:13" ht="60" x14ac:dyDescent="0.25">
      <c r="A930" s="1" t="s">
        <v>1347</v>
      </c>
      <c r="B930" s="17">
        <f t="shared" si="225"/>
        <v>924</v>
      </c>
      <c r="C930" s="5" t="s">
        <v>430</v>
      </c>
      <c r="D930" s="23" t="s">
        <v>83</v>
      </c>
      <c r="E930" s="23" t="s">
        <v>1340</v>
      </c>
      <c r="F930" s="24">
        <v>150</v>
      </c>
      <c r="G930" s="6">
        <f t="shared" si="226"/>
        <v>15</v>
      </c>
      <c r="H930" s="6">
        <f t="shared" si="220"/>
        <v>15</v>
      </c>
      <c r="I930" s="6">
        <f t="shared" si="227"/>
        <v>15</v>
      </c>
      <c r="J930" s="6">
        <f t="shared" si="228"/>
        <v>15</v>
      </c>
      <c r="K930" s="6">
        <f t="shared" si="224"/>
        <v>60</v>
      </c>
      <c r="L930" s="6">
        <f t="shared" si="223"/>
        <v>90</v>
      </c>
      <c r="M930" s="25" t="s">
        <v>2291</v>
      </c>
    </row>
    <row r="931" spans="1:13" ht="60" x14ac:dyDescent="0.25">
      <c r="A931" s="1" t="s">
        <v>1347</v>
      </c>
      <c r="B931" s="17">
        <f t="shared" si="225"/>
        <v>925</v>
      </c>
      <c r="C931" s="5" t="s">
        <v>429</v>
      </c>
      <c r="D931" s="23" t="s">
        <v>83</v>
      </c>
      <c r="E931" s="23" t="s">
        <v>1340</v>
      </c>
      <c r="F931" s="24">
        <v>450</v>
      </c>
      <c r="G931" s="6">
        <f t="shared" si="226"/>
        <v>45</v>
      </c>
      <c r="H931" s="6">
        <f t="shared" si="220"/>
        <v>45</v>
      </c>
      <c r="I931" s="6">
        <f t="shared" si="227"/>
        <v>45</v>
      </c>
      <c r="J931" s="6">
        <f t="shared" si="228"/>
        <v>45</v>
      </c>
      <c r="K931" s="6">
        <f t="shared" si="224"/>
        <v>180</v>
      </c>
      <c r="L931" s="6">
        <f t="shared" si="223"/>
        <v>270</v>
      </c>
      <c r="M931" s="25" t="s">
        <v>2292</v>
      </c>
    </row>
    <row r="932" spans="1:13" ht="45" x14ac:dyDescent="0.25">
      <c r="A932" s="1" t="s">
        <v>1347</v>
      </c>
      <c r="B932" s="17">
        <f t="shared" si="225"/>
        <v>926</v>
      </c>
      <c r="C932" s="5" t="s">
        <v>428</v>
      </c>
      <c r="D932" s="23" t="s">
        <v>83</v>
      </c>
      <c r="E932" s="23" t="s">
        <v>1340</v>
      </c>
      <c r="F932" s="24">
        <v>460</v>
      </c>
      <c r="G932" s="6">
        <f t="shared" si="226"/>
        <v>46</v>
      </c>
      <c r="H932" s="6">
        <f t="shared" si="220"/>
        <v>46</v>
      </c>
      <c r="I932" s="6">
        <f t="shared" si="227"/>
        <v>46</v>
      </c>
      <c r="J932" s="6">
        <f t="shared" si="228"/>
        <v>46</v>
      </c>
      <c r="K932" s="6">
        <f t="shared" si="224"/>
        <v>184</v>
      </c>
      <c r="L932" s="6">
        <f t="shared" si="223"/>
        <v>276</v>
      </c>
      <c r="M932" s="25" t="s">
        <v>2293</v>
      </c>
    </row>
    <row r="933" spans="1:13" ht="45" x14ac:dyDescent="0.25">
      <c r="A933" s="1" t="s">
        <v>1347</v>
      </c>
      <c r="B933" s="17">
        <f t="shared" si="225"/>
        <v>927</v>
      </c>
      <c r="C933" s="5" t="s">
        <v>427</v>
      </c>
      <c r="D933" s="23" t="s">
        <v>83</v>
      </c>
      <c r="E933" s="23" t="s">
        <v>1340</v>
      </c>
      <c r="F933" s="24">
        <v>350</v>
      </c>
      <c r="G933" s="6">
        <f t="shared" si="226"/>
        <v>35</v>
      </c>
      <c r="H933" s="6">
        <f t="shared" si="220"/>
        <v>35</v>
      </c>
      <c r="I933" s="6">
        <f t="shared" si="227"/>
        <v>35</v>
      </c>
      <c r="J933" s="6">
        <f t="shared" si="228"/>
        <v>35</v>
      </c>
      <c r="K933" s="6">
        <f t="shared" si="224"/>
        <v>140</v>
      </c>
      <c r="L933" s="6">
        <f t="shared" si="223"/>
        <v>210</v>
      </c>
      <c r="M933" s="25" t="s">
        <v>2294</v>
      </c>
    </row>
    <row r="934" spans="1:13" ht="45" x14ac:dyDescent="0.25">
      <c r="A934" s="1" t="s">
        <v>1347</v>
      </c>
      <c r="B934" s="17">
        <f t="shared" si="225"/>
        <v>928</v>
      </c>
      <c r="C934" s="5" t="s">
        <v>426</v>
      </c>
      <c r="D934" s="23" t="s">
        <v>83</v>
      </c>
      <c r="E934" s="23" t="s">
        <v>1340</v>
      </c>
      <c r="F934" s="24">
        <v>431</v>
      </c>
      <c r="G934" s="6">
        <f t="shared" si="226"/>
        <v>43.1</v>
      </c>
      <c r="H934" s="6">
        <f t="shared" si="220"/>
        <v>43.1</v>
      </c>
      <c r="I934" s="6">
        <f t="shared" si="227"/>
        <v>43.1</v>
      </c>
      <c r="J934" s="6">
        <f t="shared" si="228"/>
        <v>43.1</v>
      </c>
      <c r="K934" s="6">
        <f t="shared" si="224"/>
        <v>172.4</v>
      </c>
      <c r="L934" s="6">
        <f t="shared" si="223"/>
        <v>258.60000000000002</v>
      </c>
      <c r="M934" s="25" t="s">
        <v>2295</v>
      </c>
    </row>
    <row r="935" spans="1:13" ht="45" x14ac:dyDescent="0.25">
      <c r="A935" s="1" t="s">
        <v>1347</v>
      </c>
      <c r="B935" s="17">
        <f t="shared" si="225"/>
        <v>929</v>
      </c>
      <c r="C935" s="5" t="s">
        <v>425</v>
      </c>
      <c r="D935" s="23" t="s">
        <v>83</v>
      </c>
      <c r="E935" s="23" t="s">
        <v>1340</v>
      </c>
      <c r="F935" s="24">
        <v>431</v>
      </c>
      <c r="G935" s="6">
        <f t="shared" si="226"/>
        <v>43.1</v>
      </c>
      <c r="H935" s="6">
        <f t="shared" ref="H935:H984" si="229">SUM(F935)*10/100</f>
        <v>43.1</v>
      </c>
      <c r="I935" s="6">
        <f t="shared" si="227"/>
        <v>43.1</v>
      </c>
      <c r="J935" s="6">
        <f t="shared" si="228"/>
        <v>43.1</v>
      </c>
      <c r="K935" s="6">
        <f t="shared" si="224"/>
        <v>172.4</v>
      </c>
      <c r="L935" s="6">
        <f t="shared" si="223"/>
        <v>258.60000000000002</v>
      </c>
      <c r="M935" s="25" t="s">
        <v>2296</v>
      </c>
    </row>
    <row r="936" spans="1:13" ht="45" x14ac:dyDescent="0.25">
      <c r="A936" s="1" t="s">
        <v>1347</v>
      </c>
      <c r="B936" s="17">
        <f t="shared" si="225"/>
        <v>930</v>
      </c>
      <c r="C936" s="5" t="s">
        <v>424</v>
      </c>
      <c r="D936" s="23" t="s">
        <v>83</v>
      </c>
      <c r="E936" s="23" t="s">
        <v>1340</v>
      </c>
      <c r="F936" s="24">
        <v>431</v>
      </c>
      <c r="G936" s="6">
        <f t="shared" si="226"/>
        <v>43.1</v>
      </c>
      <c r="H936" s="6">
        <f t="shared" si="229"/>
        <v>43.1</v>
      </c>
      <c r="I936" s="6">
        <f t="shared" si="227"/>
        <v>43.1</v>
      </c>
      <c r="J936" s="6">
        <f t="shared" si="228"/>
        <v>43.1</v>
      </c>
      <c r="K936" s="6">
        <f t="shared" si="224"/>
        <v>172.4</v>
      </c>
      <c r="L936" s="6">
        <f t="shared" si="223"/>
        <v>258.60000000000002</v>
      </c>
      <c r="M936" s="25" t="s">
        <v>2297</v>
      </c>
    </row>
    <row r="937" spans="1:13" ht="45" x14ac:dyDescent="0.25">
      <c r="A937" s="1" t="s">
        <v>1347</v>
      </c>
      <c r="B937" s="17">
        <f t="shared" si="225"/>
        <v>931</v>
      </c>
      <c r="C937" s="5" t="s">
        <v>423</v>
      </c>
      <c r="D937" s="23" t="s">
        <v>83</v>
      </c>
      <c r="E937" s="23" t="s">
        <v>1340</v>
      </c>
      <c r="F937" s="24">
        <v>431</v>
      </c>
      <c r="G937" s="6">
        <f t="shared" si="226"/>
        <v>43.1</v>
      </c>
      <c r="H937" s="6">
        <f t="shared" si="229"/>
        <v>43.1</v>
      </c>
      <c r="I937" s="6">
        <f t="shared" si="227"/>
        <v>43.1</v>
      </c>
      <c r="J937" s="6">
        <f t="shared" si="228"/>
        <v>43.1</v>
      </c>
      <c r="K937" s="6">
        <f t="shared" si="224"/>
        <v>172.4</v>
      </c>
      <c r="L937" s="6">
        <f t="shared" si="223"/>
        <v>258.60000000000002</v>
      </c>
      <c r="M937" s="25" t="s">
        <v>2298</v>
      </c>
    </row>
    <row r="938" spans="1:13" ht="45" x14ac:dyDescent="0.25">
      <c r="A938" s="1" t="s">
        <v>1347</v>
      </c>
      <c r="B938" s="17">
        <f t="shared" si="225"/>
        <v>932</v>
      </c>
      <c r="C938" s="5" t="s">
        <v>422</v>
      </c>
      <c r="D938" s="23" t="s">
        <v>83</v>
      </c>
      <c r="E938" s="23" t="s">
        <v>1340</v>
      </c>
      <c r="F938" s="24">
        <v>431</v>
      </c>
      <c r="G938" s="6">
        <f t="shared" si="226"/>
        <v>43.1</v>
      </c>
      <c r="H938" s="6">
        <f t="shared" si="229"/>
        <v>43.1</v>
      </c>
      <c r="I938" s="6">
        <f t="shared" si="227"/>
        <v>43.1</v>
      </c>
      <c r="J938" s="6">
        <f t="shared" si="228"/>
        <v>43.1</v>
      </c>
      <c r="K938" s="6">
        <f t="shared" si="224"/>
        <v>172.4</v>
      </c>
      <c r="L938" s="6">
        <f t="shared" si="223"/>
        <v>258.60000000000002</v>
      </c>
      <c r="M938" s="25" t="s">
        <v>2299</v>
      </c>
    </row>
    <row r="939" spans="1:13" ht="45" x14ac:dyDescent="0.25">
      <c r="A939" s="1" t="s">
        <v>1347</v>
      </c>
      <c r="B939" s="17">
        <f t="shared" si="225"/>
        <v>933</v>
      </c>
      <c r="C939" s="5" t="s">
        <v>421</v>
      </c>
      <c r="D939" s="23" t="s">
        <v>83</v>
      </c>
      <c r="E939" s="23" t="s">
        <v>1340</v>
      </c>
      <c r="F939" s="24">
        <v>431</v>
      </c>
      <c r="G939" s="6">
        <f t="shared" si="226"/>
        <v>43.1</v>
      </c>
      <c r="H939" s="6">
        <f t="shared" si="229"/>
        <v>43.1</v>
      </c>
      <c r="I939" s="6">
        <f t="shared" si="227"/>
        <v>43.1</v>
      </c>
      <c r="J939" s="6">
        <f t="shared" si="228"/>
        <v>43.1</v>
      </c>
      <c r="K939" s="6">
        <f t="shared" si="224"/>
        <v>172.4</v>
      </c>
      <c r="L939" s="6">
        <f t="shared" si="223"/>
        <v>258.60000000000002</v>
      </c>
      <c r="M939" s="25" t="s">
        <v>2300</v>
      </c>
    </row>
    <row r="940" spans="1:13" ht="45" x14ac:dyDescent="0.25">
      <c r="A940" s="1" t="s">
        <v>1347</v>
      </c>
      <c r="B940" s="17">
        <f t="shared" si="225"/>
        <v>934</v>
      </c>
      <c r="C940" s="5" t="s">
        <v>420</v>
      </c>
      <c r="D940" s="23" t="s">
        <v>83</v>
      </c>
      <c r="E940" s="23" t="s">
        <v>1340</v>
      </c>
      <c r="F940" s="24">
        <v>431</v>
      </c>
      <c r="G940" s="6">
        <f t="shared" si="226"/>
        <v>43.1</v>
      </c>
      <c r="H940" s="6">
        <f t="shared" si="229"/>
        <v>43.1</v>
      </c>
      <c r="I940" s="6">
        <f t="shared" si="227"/>
        <v>43.1</v>
      </c>
      <c r="J940" s="6">
        <f t="shared" si="228"/>
        <v>43.1</v>
      </c>
      <c r="K940" s="6">
        <f t="shared" si="224"/>
        <v>172.4</v>
      </c>
      <c r="L940" s="6">
        <f t="shared" si="223"/>
        <v>258.60000000000002</v>
      </c>
      <c r="M940" s="25" t="s">
        <v>2301</v>
      </c>
    </row>
    <row r="941" spans="1:13" ht="45" x14ac:dyDescent="0.25">
      <c r="A941" s="1" t="s">
        <v>1347</v>
      </c>
      <c r="B941" s="17">
        <f t="shared" si="225"/>
        <v>935</v>
      </c>
      <c r="C941" s="5" t="s">
        <v>419</v>
      </c>
      <c r="D941" s="23" t="s">
        <v>83</v>
      </c>
      <c r="E941" s="23" t="s">
        <v>1340</v>
      </c>
      <c r="F941" s="24">
        <v>431</v>
      </c>
      <c r="G941" s="6">
        <f t="shared" si="226"/>
        <v>43.1</v>
      </c>
      <c r="H941" s="6">
        <f t="shared" si="229"/>
        <v>43.1</v>
      </c>
      <c r="I941" s="6">
        <f t="shared" si="227"/>
        <v>43.1</v>
      </c>
      <c r="J941" s="6">
        <f t="shared" si="228"/>
        <v>43.1</v>
      </c>
      <c r="K941" s="6">
        <f t="shared" si="224"/>
        <v>172.4</v>
      </c>
      <c r="L941" s="6">
        <f t="shared" si="223"/>
        <v>258.60000000000002</v>
      </c>
      <c r="M941" s="25" t="s">
        <v>2302</v>
      </c>
    </row>
    <row r="942" spans="1:13" ht="45" x14ac:dyDescent="0.25">
      <c r="A942" s="1" t="s">
        <v>1347</v>
      </c>
      <c r="B942" s="17">
        <f t="shared" si="225"/>
        <v>936</v>
      </c>
      <c r="C942" s="5" t="s">
        <v>418</v>
      </c>
      <c r="D942" s="23" t="s">
        <v>83</v>
      </c>
      <c r="E942" s="23" t="s">
        <v>1340</v>
      </c>
      <c r="F942" s="24">
        <v>431</v>
      </c>
      <c r="G942" s="6">
        <f t="shared" si="226"/>
        <v>43.1</v>
      </c>
      <c r="H942" s="6">
        <f t="shared" si="229"/>
        <v>43.1</v>
      </c>
      <c r="I942" s="6">
        <f t="shared" si="227"/>
        <v>43.1</v>
      </c>
      <c r="J942" s="6">
        <f t="shared" si="228"/>
        <v>43.1</v>
      </c>
      <c r="K942" s="6">
        <f t="shared" si="224"/>
        <v>172.4</v>
      </c>
      <c r="L942" s="6">
        <f t="shared" si="223"/>
        <v>258.60000000000002</v>
      </c>
      <c r="M942" s="25" t="s">
        <v>2303</v>
      </c>
    </row>
    <row r="943" spans="1:13" ht="45" x14ac:dyDescent="0.25">
      <c r="A943" s="1" t="s">
        <v>1347</v>
      </c>
      <c r="B943" s="17">
        <f t="shared" si="225"/>
        <v>937</v>
      </c>
      <c r="C943" s="5" t="s">
        <v>417</v>
      </c>
      <c r="D943" s="23" t="s">
        <v>83</v>
      </c>
      <c r="E943" s="23" t="s">
        <v>1340</v>
      </c>
      <c r="F943" s="24">
        <v>431</v>
      </c>
      <c r="G943" s="6">
        <f t="shared" si="226"/>
        <v>43.1</v>
      </c>
      <c r="H943" s="6">
        <f t="shared" si="229"/>
        <v>43.1</v>
      </c>
      <c r="I943" s="6">
        <f t="shared" si="227"/>
        <v>43.1</v>
      </c>
      <c r="J943" s="6">
        <f t="shared" si="228"/>
        <v>43.1</v>
      </c>
      <c r="K943" s="6">
        <f t="shared" si="224"/>
        <v>172.4</v>
      </c>
      <c r="L943" s="6">
        <f t="shared" si="223"/>
        <v>258.60000000000002</v>
      </c>
      <c r="M943" s="25" t="s">
        <v>2304</v>
      </c>
    </row>
    <row r="944" spans="1:13" ht="45" x14ac:dyDescent="0.25">
      <c r="A944" s="1" t="s">
        <v>1347</v>
      </c>
      <c r="B944" s="17">
        <f t="shared" si="225"/>
        <v>938</v>
      </c>
      <c r="C944" s="5" t="s">
        <v>416</v>
      </c>
      <c r="D944" s="23" t="s">
        <v>83</v>
      </c>
      <c r="E944" s="23" t="s">
        <v>1340</v>
      </c>
      <c r="F944" s="24">
        <v>431</v>
      </c>
      <c r="G944" s="6">
        <f t="shared" si="226"/>
        <v>43.1</v>
      </c>
      <c r="H944" s="6">
        <f t="shared" si="229"/>
        <v>43.1</v>
      </c>
      <c r="I944" s="6">
        <f t="shared" si="227"/>
        <v>43.1</v>
      </c>
      <c r="J944" s="6">
        <f t="shared" si="228"/>
        <v>43.1</v>
      </c>
      <c r="K944" s="6">
        <f t="shared" si="224"/>
        <v>172.4</v>
      </c>
      <c r="L944" s="6">
        <f t="shared" si="223"/>
        <v>258.60000000000002</v>
      </c>
      <c r="M944" s="25" t="s">
        <v>2305</v>
      </c>
    </row>
    <row r="945" spans="1:13" ht="45" x14ac:dyDescent="0.25">
      <c r="A945" s="1" t="s">
        <v>1347</v>
      </c>
      <c r="B945" s="17">
        <f t="shared" si="225"/>
        <v>939</v>
      </c>
      <c r="C945" s="5" t="s">
        <v>415</v>
      </c>
      <c r="D945" s="23" t="s">
        <v>83</v>
      </c>
      <c r="E945" s="23" t="s">
        <v>1340</v>
      </c>
      <c r="F945" s="24">
        <v>431</v>
      </c>
      <c r="G945" s="6">
        <f t="shared" si="226"/>
        <v>43.1</v>
      </c>
      <c r="H945" s="6">
        <f t="shared" si="229"/>
        <v>43.1</v>
      </c>
      <c r="I945" s="6">
        <f t="shared" si="227"/>
        <v>43.1</v>
      </c>
      <c r="J945" s="6">
        <f t="shared" si="228"/>
        <v>43.1</v>
      </c>
      <c r="K945" s="6">
        <f t="shared" si="224"/>
        <v>172.4</v>
      </c>
      <c r="L945" s="6">
        <f t="shared" si="223"/>
        <v>258.60000000000002</v>
      </c>
      <c r="M945" s="25" t="s">
        <v>2306</v>
      </c>
    </row>
    <row r="946" spans="1:13" ht="45" x14ac:dyDescent="0.25">
      <c r="A946" s="1" t="s">
        <v>1347</v>
      </c>
      <c r="B946" s="17">
        <f t="shared" si="225"/>
        <v>940</v>
      </c>
      <c r="C946" s="5" t="s">
        <v>414</v>
      </c>
      <c r="D946" s="23" t="s">
        <v>83</v>
      </c>
      <c r="E946" s="23" t="s">
        <v>1340</v>
      </c>
      <c r="F946" s="24">
        <v>431</v>
      </c>
      <c r="G946" s="6">
        <f t="shared" si="226"/>
        <v>43.1</v>
      </c>
      <c r="H946" s="6">
        <f t="shared" si="229"/>
        <v>43.1</v>
      </c>
      <c r="I946" s="6">
        <f t="shared" si="227"/>
        <v>43.1</v>
      </c>
      <c r="J946" s="6">
        <f t="shared" si="228"/>
        <v>43.1</v>
      </c>
      <c r="K946" s="6">
        <f t="shared" si="224"/>
        <v>172.4</v>
      </c>
      <c r="L946" s="6">
        <f t="shared" si="223"/>
        <v>258.60000000000002</v>
      </c>
      <c r="M946" s="25" t="s">
        <v>2307</v>
      </c>
    </row>
    <row r="947" spans="1:13" ht="45" x14ac:dyDescent="0.25">
      <c r="A947" s="1" t="s">
        <v>1347</v>
      </c>
      <c r="B947" s="17">
        <f t="shared" si="225"/>
        <v>941</v>
      </c>
      <c r="C947" s="5" t="s">
        <v>413</v>
      </c>
      <c r="D947" s="23" t="s">
        <v>83</v>
      </c>
      <c r="E947" s="23" t="s">
        <v>1340</v>
      </c>
      <c r="F947" s="24">
        <v>431</v>
      </c>
      <c r="G947" s="6">
        <f t="shared" si="226"/>
        <v>43.1</v>
      </c>
      <c r="H947" s="6">
        <f t="shared" si="229"/>
        <v>43.1</v>
      </c>
      <c r="I947" s="6">
        <f t="shared" si="227"/>
        <v>43.1</v>
      </c>
      <c r="J947" s="6">
        <f t="shared" si="228"/>
        <v>43.1</v>
      </c>
      <c r="K947" s="6">
        <f t="shared" si="224"/>
        <v>172.4</v>
      </c>
      <c r="L947" s="6">
        <f t="shared" si="223"/>
        <v>258.60000000000002</v>
      </c>
      <c r="M947" s="25" t="s">
        <v>2308</v>
      </c>
    </row>
    <row r="948" spans="1:13" ht="45" x14ac:dyDescent="0.25">
      <c r="A948" s="1" t="s">
        <v>1347</v>
      </c>
      <c r="B948" s="17">
        <f t="shared" si="225"/>
        <v>942</v>
      </c>
      <c r="C948" s="5" t="s">
        <v>412</v>
      </c>
      <c r="D948" s="23" t="s">
        <v>83</v>
      </c>
      <c r="E948" s="23" t="s">
        <v>1340</v>
      </c>
      <c r="F948" s="24">
        <v>431</v>
      </c>
      <c r="G948" s="6">
        <f t="shared" si="226"/>
        <v>43.1</v>
      </c>
      <c r="H948" s="6">
        <f t="shared" si="229"/>
        <v>43.1</v>
      </c>
      <c r="I948" s="6">
        <f t="shared" si="227"/>
        <v>43.1</v>
      </c>
      <c r="J948" s="6">
        <f t="shared" si="228"/>
        <v>43.1</v>
      </c>
      <c r="K948" s="6">
        <f t="shared" si="224"/>
        <v>172.4</v>
      </c>
      <c r="L948" s="6">
        <f t="shared" si="223"/>
        <v>258.60000000000002</v>
      </c>
      <c r="M948" s="25" t="s">
        <v>2309</v>
      </c>
    </row>
    <row r="949" spans="1:13" ht="45" x14ac:dyDescent="0.25">
      <c r="A949" s="1" t="s">
        <v>1347</v>
      </c>
      <c r="B949" s="17">
        <f t="shared" si="225"/>
        <v>943</v>
      </c>
      <c r="C949" s="5" t="s">
        <v>411</v>
      </c>
      <c r="D949" s="23" t="s">
        <v>83</v>
      </c>
      <c r="E949" s="23" t="s">
        <v>1340</v>
      </c>
      <c r="F949" s="24">
        <v>431</v>
      </c>
      <c r="G949" s="6">
        <f t="shared" si="226"/>
        <v>43.1</v>
      </c>
      <c r="H949" s="6">
        <f t="shared" si="229"/>
        <v>43.1</v>
      </c>
      <c r="I949" s="6">
        <f t="shared" si="227"/>
        <v>43.1</v>
      </c>
      <c r="J949" s="6">
        <f t="shared" si="228"/>
        <v>43.1</v>
      </c>
      <c r="K949" s="6">
        <f t="shared" si="224"/>
        <v>172.4</v>
      </c>
      <c r="L949" s="6">
        <f t="shared" si="223"/>
        <v>258.60000000000002</v>
      </c>
      <c r="M949" s="25" t="s">
        <v>2310</v>
      </c>
    </row>
    <row r="950" spans="1:13" ht="45" x14ac:dyDescent="0.25">
      <c r="A950" s="1" t="s">
        <v>1347</v>
      </c>
      <c r="B950" s="17">
        <f t="shared" si="225"/>
        <v>944</v>
      </c>
      <c r="C950" s="5" t="s">
        <v>410</v>
      </c>
      <c r="D950" s="23" t="s">
        <v>83</v>
      </c>
      <c r="E950" s="23" t="s">
        <v>1340</v>
      </c>
      <c r="F950" s="24">
        <v>431</v>
      </c>
      <c r="G950" s="6">
        <f t="shared" si="226"/>
        <v>43.1</v>
      </c>
      <c r="H950" s="6">
        <f t="shared" si="229"/>
        <v>43.1</v>
      </c>
      <c r="I950" s="6">
        <f t="shared" si="227"/>
        <v>43.1</v>
      </c>
      <c r="J950" s="6">
        <f t="shared" si="228"/>
        <v>43.1</v>
      </c>
      <c r="K950" s="6">
        <f t="shared" si="224"/>
        <v>172.4</v>
      </c>
      <c r="L950" s="6">
        <f t="shared" si="223"/>
        <v>258.60000000000002</v>
      </c>
      <c r="M950" s="25" t="s">
        <v>2311</v>
      </c>
    </row>
    <row r="951" spans="1:13" ht="45" x14ac:dyDescent="0.25">
      <c r="A951" s="1" t="s">
        <v>1347</v>
      </c>
      <c r="B951" s="17">
        <f t="shared" si="225"/>
        <v>945</v>
      </c>
      <c r="C951" s="5" t="s">
        <v>409</v>
      </c>
      <c r="D951" s="23" t="s">
        <v>83</v>
      </c>
      <c r="E951" s="23" t="s">
        <v>1340</v>
      </c>
      <c r="F951" s="24">
        <v>431</v>
      </c>
      <c r="G951" s="6">
        <f t="shared" si="226"/>
        <v>43.1</v>
      </c>
      <c r="H951" s="6">
        <f t="shared" si="229"/>
        <v>43.1</v>
      </c>
      <c r="I951" s="6">
        <f t="shared" si="227"/>
        <v>43.1</v>
      </c>
      <c r="J951" s="6">
        <f t="shared" si="228"/>
        <v>43.1</v>
      </c>
      <c r="K951" s="6">
        <f t="shared" si="224"/>
        <v>172.4</v>
      </c>
      <c r="L951" s="6">
        <f t="shared" si="223"/>
        <v>258.60000000000002</v>
      </c>
      <c r="M951" s="25" t="s">
        <v>2312</v>
      </c>
    </row>
    <row r="952" spans="1:13" ht="45" x14ac:dyDescent="0.25">
      <c r="A952" s="1" t="s">
        <v>1347</v>
      </c>
      <c r="B952" s="17">
        <f t="shared" si="225"/>
        <v>946</v>
      </c>
      <c r="C952" s="5" t="s">
        <v>408</v>
      </c>
      <c r="D952" s="23" t="s">
        <v>83</v>
      </c>
      <c r="E952" s="23" t="s">
        <v>1340</v>
      </c>
      <c r="F952" s="24">
        <v>431</v>
      </c>
      <c r="G952" s="6">
        <f t="shared" si="226"/>
        <v>43.1</v>
      </c>
      <c r="H952" s="6">
        <f t="shared" si="229"/>
        <v>43.1</v>
      </c>
      <c r="I952" s="6">
        <f t="shared" si="227"/>
        <v>43.1</v>
      </c>
      <c r="J952" s="6">
        <f t="shared" si="228"/>
        <v>43.1</v>
      </c>
      <c r="K952" s="6">
        <f t="shared" si="224"/>
        <v>172.4</v>
      </c>
      <c r="L952" s="6">
        <f t="shared" si="223"/>
        <v>258.60000000000002</v>
      </c>
      <c r="M952" s="25" t="s">
        <v>2313</v>
      </c>
    </row>
    <row r="953" spans="1:13" ht="45" x14ac:dyDescent="0.25">
      <c r="A953" s="1" t="s">
        <v>1347</v>
      </c>
      <c r="B953" s="17">
        <f t="shared" si="225"/>
        <v>947</v>
      </c>
      <c r="C953" s="5" t="s">
        <v>407</v>
      </c>
      <c r="D953" s="23" t="s">
        <v>83</v>
      </c>
      <c r="E953" s="23" t="s">
        <v>1340</v>
      </c>
      <c r="F953" s="24">
        <v>431</v>
      </c>
      <c r="G953" s="6">
        <f t="shared" si="226"/>
        <v>43.1</v>
      </c>
      <c r="H953" s="6">
        <f t="shared" si="229"/>
        <v>43.1</v>
      </c>
      <c r="I953" s="6">
        <f t="shared" si="227"/>
        <v>43.1</v>
      </c>
      <c r="J953" s="6">
        <f t="shared" si="228"/>
        <v>43.1</v>
      </c>
      <c r="K953" s="6">
        <f t="shared" si="224"/>
        <v>172.4</v>
      </c>
      <c r="L953" s="6">
        <f t="shared" si="223"/>
        <v>258.60000000000002</v>
      </c>
      <c r="M953" s="25" t="s">
        <v>2314</v>
      </c>
    </row>
    <row r="954" spans="1:13" ht="60" x14ac:dyDescent="0.25">
      <c r="A954" s="1" t="s">
        <v>1347</v>
      </c>
      <c r="B954" s="17">
        <f t="shared" si="225"/>
        <v>948</v>
      </c>
      <c r="C954" s="5" t="s">
        <v>1217</v>
      </c>
      <c r="D954" s="5" t="s">
        <v>83</v>
      </c>
      <c r="E954" s="23" t="s">
        <v>1340</v>
      </c>
      <c r="F954" s="24">
        <v>235</v>
      </c>
      <c r="G954" s="6">
        <v>0</v>
      </c>
      <c r="H954" s="6">
        <v>0</v>
      </c>
      <c r="I954" s="6">
        <f t="shared" ref="I954:I980" si="230">SUM(F954*10%)</f>
        <v>23.5</v>
      </c>
      <c r="J954" s="6">
        <f t="shared" ref="J954:J980" si="231">SUM(F954*10%)</f>
        <v>23.5</v>
      </c>
      <c r="K954" s="6">
        <f t="shared" si="224"/>
        <v>47</v>
      </c>
      <c r="L954" s="6">
        <f t="shared" si="223"/>
        <v>188</v>
      </c>
      <c r="M954" s="25" t="s">
        <v>2315</v>
      </c>
    </row>
    <row r="955" spans="1:13" ht="60" x14ac:dyDescent="0.25">
      <c r="A955" s="1" t="s">
        <v>1347</v>
      </c>
      <c r="B955" s="17">
        <f t="shared" si="225"/>
        <v>949</v>
      </c>
      <c r="C955" s="5" t="s">
        <v>1216</v>
      </c>
      <c r="D955" s="5" t="s">
        <v>83</v>
      </c>
      <c r="E955" s="23" t="s">
        <v>1340</v>
      </c>
      <c r="F955" s="24">
        <v>235</v>
      </c>
      <c r="G955" s="6">
        <v>0</v>
      </c>
      <c r="H955" s="6">
        <v>0</v>
      </c>
      <c r="I955" s="6">
        <f t="shared" si="230"/>
        <v>23.5</v>
      </c>
      <c r="J955" s="6">
        <f t="shared" si="231"/>
        <v>23.5</v>
      </c>
      <c r="K955" s="6">
        <f t="shared" si="224"/>
        <v>47</v>
      </c>
      <c r="L955" s="6">
        <f t="shared" si="223"/>
        <v>188</v>
      </c>
      <c r="M955" s="25" t="s">
        <v>2316</v>
      </c>
    </row>
    <row r="956" spans="1:13" ht="75" x14ac:dyDescent="0.25">
      <c r="A956" s="1" t="s">
        <v>1347</v>
      </c>
      <c r="B956" s="17">
        <f t="shared" si="225"/>
        <v>950</v>
      </c>
      <c r="C956" s="5" t="s">
        <v>1215</v>
      </c>
      <c r="D956" s="5" t="s">
        <v>83</v>
      </c>
      <c r="E956" s="23" t="s">
        <v>1340</v>
      </c>
      <c r="F956" s="24">
        <v>450</v>
      </c>
      <c r="G956" s="6">
        <v>0</v>
      </c>
      <c r="H956" s="6">
        <v>0</v>
      </c>
      <c r="I956" s="6">
        <f t="shared" si="230"/>
        <v>45</v>
      </c>
      <c r="J956" s="6">
        <f t="shared" si="231"/>
        <v>45</v>
      </c>
      <c r="K956" s="6">
        <f t="shared" si="224"/>
        <v>90</v>
      </c>
      <c r="L956" s="6">
        <f t="shared" si="223"/>
        <v>360</v>
      </c>
      <c r="M956" s="25" t="s">
        <v>2317</v>
      </c>
    </row>
    <row r="957" spans="1:13" ht="60" x14ac:dyDescent="0.25">
      <c r="A957" s="1" t="s">
        <v>1347</v>
      </c>
      <c r="B957" s="17">
        <f t="shared" si="225"/>
        <v>951</v>
      </c>
      <c r="C957" s="5" t="s">
        <v>1214</v>
      </c>
      <c r="D957" s="5" t="s">
        <v>83</v>
      </c>
      <c r="E957" s="23" t="s">
        <v>1340</v>
      </c>
      <c r="F957" s="24">
        <v>235</v>
      </c>
      <c r="G957" s="6">
        <v>0</v>
      </c>
      <c r="H957" s="6">
        <v>0</v>
      </c>
      <c r="I957" s="6">
        <f t="shared" si="230"/>
        <v>23.5</v>
      </c>
      <c r="J957" s="6">
        <f t="shared" si="231"/>
        <v>23.5</v>
      </c>
      <c r="K957" s="6">
        <f t="shared" si="224"/>
        <v>47</v>
      </c>
      <c r="L957" s="6">
        <f t="shared" si="223"/>
        <v>188</v>
      </c>
      <c r="M957" s="25" t="s">
        <v>2318</v>
      </c>
    </row>
    <row r="958" spans="1:13" ht="60" x14ac:dyDescent="0.25">
      <c r="A958" s="1" t="s">
        <v>1347</v>
      </c>
      <c r="B958" s="17">
        <f t="shared" si="225"/>
        <v>952</v>
      </c>
      <c r="C958" s="5" t="s">
        <v>1213</v>
      </c>
      <c r="D958" s="5" t="s">
        <v>83</v>
      </c>
      <c r="E958" s="23" t="s">
        <v>1340</v>
      </c>
      <c r="F958" s="24">
        <v>235</v>
      </c>
      <c r="G958" s="6">
        <v>0</v>
      </c>
      <c r="H958" s="6">
        <v>0</v>
      </c>
      <c r="I958" s="6">
        <f t="shared" si="230"/>
        <v>23.5</v>
      </c>
      <c r="J958" s="6">
        <f t="shared" si="231"/>
        <v>23.5</v>
      </c>
      <c r="K958" s="6">
        <f t="shared" si="224"/>
        <v>47</v>
      </c>
      <c r="L958" s="6">
        <f t="shared" si="223"/>
        <v>188</v>
      </c>
      <c r="M958" s="25" t="s">
        <v>2319</v>
      </c>
    </row>
    <row r="959" spans="1:13" ht="60" x14ac:dyDescent="0.25">
      <c r="A959" s="1" t="s">
        <v>1347</v>
      </c>
      <c r="B959" s="17">
        <f t="shared" si="225"/>
        <v>953</v>
      </c>
      <c r="C959" s="5" t="s">
        <v>1212</v>
      </c>
      <c r="D959" s="5" t="s">
        <v>83</v>
      </c>
      <c r="E959" s="23" t="s">
        <v>1340</v>
      </c>
      <c r="F959" s="24">
        <v>235</v>
      </c>
      <c r="G959" s="6">
        <v>0</v>
      </c>
      <c r="H959" s="6">
        <v>0</v>
      </c>
      <c r="I959" s="6">
        <f t="shared" si="230"/>
        <v>23.5</v>
      </c>
      <c r="J959" s="6">
        <f t="shared" si="231"/>
        <v>23.5</v>
      </c>
      <c r="K959" s="6">
        <f t="shared" si="224"/>
        <v>47</v>
      </c>
      <c r="L959" s="6">
        <f t="shared" si="223"/>
        <v>188</v>
      </c>
      <c r="M959" s="25" t="s">
        <v>2320</v>
      </c>
    </row>
    <row r="960" spans="1:13" ht="60" x14ac:dyDescent="0.25">
      <c r="A960" s="1" t="s">
        <v>1347</v>
      </c>
      <c r="B960" s="17">
        <f t="shared" si="225"/>
        <v>954</v>
      </c>
      <c r="C960" s="5" t="s">
        <v>1211</v>
      </c>
      <c r="D960" s="5" t="s">
        <v>83</v>
      </c>
      <c r="E960" s="23" t="s">
        <v>1340</v>
      </c>
      <c r="F960" s="24">
        <v>235</v>
      </c>
      <c r="G960" s="6">
        <v>0</v>
      </c>
      <c r="H960" s="6">
        <v>0</v>
      </c>
      <c r="I960" s="6">
        <f t="shared" si="230"/>
        <v>23.5</v>
      </c>
      <c r="J960" s="6">
        <f t="shared" si="231"/>
        <v>23.5</v>
      </c>
      <c r="K960" s="6">
        <f t="shared" si="224"/>
        <v>47</v>
      </c>
      <c r="L960" s="6">
        <f t="shared" si="223"/>
        <v>188</v>
      </c>
      <c r="M960" s="25" t="s">
        <v>2321</v>
      </c>
    </row>
    <row r="961" spans="1:13" ht="60" x14ac:dyDescent="0.25">
      <c r="A961" s="1" t="s">
        <v>1347</v>
      </c>
      <c r="B961" s="17">
        <f t="shared" si="225"/>
        <v>955</v>
      </c>
      <c r="C961" s="5" t="s">
        <v>1210</v>
      </c>
      <c r="D961" s="5" t="s">
        <v>83</v>
      </c>
      <c r="E961" s="23" t="s">
        <v>1340</v>
      </c>
      <c r="F961" s="24">
        <v>235</v>
      </c>
      <c r="G961" s="6">
        <v>0</v>
      </c>
      <c r="H961" s="6">
        <v>0</v>
      </c>
      <c r="I961" s="6">
        <f t="shared" si="230"/>
        <v>23.5</v>
      </c>
      <c r="J961" s="6">
        <f t="shared" si="231"/>
        <v>23.5</v>
      </c>
      <c r="K961" s="6">
        <f t="shared" si="224"/>
        <v>47</v>
      </c>
      <c r="L961" s="6">
        <f t="shared" si="223"/>
        <v>188</v>
      </c>
      <c r="M961" s="25" t="s">
        <v>2322</v>
      </c>
    </row>
    <row r="962" spans="1:13" ht="60" x14ac:dyDescent="0.25">
      <c r="A962" s="1" t="s">
        <v>1347</v>
      </c>
      <c r="B962" s="17">
        <f t="shared" si="225"/>
        <v>956</v>
      </c>
      <c r="C962" s="5" t="s">
        <v>1209</v>
      </c>
      <c r="D962" s="5" t="s">
        <v>83</v>
      </c>
      <c r="E962" s="23" t="s">
        <v>1340</v>
      </c>
      <c r="F962" s="24">
        <v>235</v>
      </c>
      <c r="G962" s="6">
        <v>0</v>
      </c>
      <c r="H962" s="6">
        <v>0</v>
      </c>
      <c r="I962" s="6">
        <f t="shared" si="230"/>
        <v>23.5</v>
      </c>
      <c r="J962" s="6">
        <f t="shared" si="231"/>
        <v>23.5</v>
      </c>
      <c r="K962" s="6">
        <f t="shared" si="224"/>
        <v>47</v>
      </c>
      <c r="L962" s="6">
        <f t="shared" si="223"/>
        <v>188</v>
      </c>
      <c r="M962" s="25" t="s">
        <v>2323</v>
      </c>
    </row>
    <row r="963" spans="1:13" ht="60" x14ac:dyDescent="0.25">
      <c r="A963" s="1" t="s">
        <v>1347</v>
      </c>
      <c r="B963" s="17">
        <f t="shared" si="225"/>
        <v>957</v>
      </c>
      <c r="C963" s="5" t="s">
        <v>1208</v>
      </c>
      <c r="D963" s="5" t="s">
        <v>83</v>
      </c>
      <c r="E963" s="23" t="s">
        <v>1340</v>
      </c>
      <c r="F963" s="24">
        <v>235</v>
      </c>
      <c r="G963" s="6">
        <v>0</v>
      </c>
      <c r="H963" s="6">
        <v>0</v>
      </c>
      <c r="I963" s="6">
        <f t="shared" si="230"/>
        <v>23.5</v>
      </c>
      <c r="J963" s="6">
        <f t="shared" si="231"/>
        <v>23.5</v>
      </c>
      <c r="K963" s="6">
        <f t="shared" si="224"/>
        <v>47</v>
      </c>
      <c r="L963" s="6">
        <f t="shared" si="223"/>
        <v>188</v>
      </c>
      <c r="M963" s="25" t="s">
        <v>2324</v>
      </c>
    </row>
    <row r="964" spans="1:13" ht="60" x14ac:dyDescent="0.25">
      <c r="A964" s="1" t="s">
        <v>1347</v>
      </c>
      <c r="B964" s="17">
        <f t="shared" si="225"/>
        <v>958</v>
      </c>
      <c r="C964" s="5" t="s">
        <v>1207</v>
      </c>
      <c r="D964" s="5" t="s">
        <v>83</v>
      </c>
      <c r="E964" s="23" t="s">
        <v>1340</v>
      </c>
      <c r="F964" s="24">
        <v>235</v>
      </c>
      <c r="G964" s="6">
        <v>0</v>
      </c>
      <c r="H964" s="6">
        <v>0</v>
      </c>
      <c r="I964" s="6">
        <f t="shared" si="230"/>
        <v>23.5</v>
      </c>
      <c r="J964" s="6">
        <f t="shared" si="231"/>
        <v>23.5</v>
      </c>
      <c r="K964" s="6">
        <f t="shared" si="224"/>
        <v>47</v>
      </c>
      <c r="L964" s="6">
        <f t="shared" si="223"/>
        <v>188</v>
      </c>
      <c r="M964" s="25" t="s">
        <v>2325</v>
      </c>
    </row>
    <row r="965" spans="1:13" ht="60" x14ac:dyDescent="0.25">
      <c r="A965" s="1" t="s">
        <v>1347</v>
      </c>
      <c r="B965" s="17">
        <f t="shared" si="225"/>
        <v>959</v>
      </c>
      <c r="C965" s="5" t="s">
        <v>1206</v>
      </c>
      <c r="D965" s="5" t="s">
        <v>83</v>
      </c>
      <c r="E965" s="23" t="s">
        <v>1340</v>
      </c>
      <c r="F965" s="24">
        <v>235</v>
      </c>
      <c r="G965" s="6">
        <v>0</v>
      </c>
      <c r="H965" s="6">
        <v>0</v>
      </c>
      <c r="I965" s="6">
        <f t="shared" si="230"/>
        <v>23.5</v>
      </c>
      <c r="J965" s="6">
        <f t="shared" si="231"/>
        <v>23.5</v>
      </c>
      <c r="K965" s="6">
        <f t="shared" si="224"/>
        <v>47</v>
      </c>
      <c r="L965" s="6">
        <f t="shared" si="223"/>
        <v>188</v>
      </c>
      <c r="M965" s="25" t="s">
        <v>2326</v>
      </c>
    </row>
    <row r="966" spans="1:13" ht="60" x14ac:dyDescent="0.25">
      <c r="A966" s="1" t="s">
        <v>1347</v>
      </c>
      <c r="B966" s="17">
        <f t="shared" si="225"/>
        <v>960</v>
      </c>
      <c r="C966" s="5" t="s">
        <v>1205</v>
      </c>
      <c r="D966" s="5" t="s">
        <v>83</v>
      </c>
      <c r="E966" s="23" t="s">
        <v>1340</v>
      </c>
      <c r="F966" s="24">
        <v>235</v>
      </c>
      <c r="G966" s="6">
        <v>0</v>
      </c>
      <c r="H966" s="6">
        <v>0</v>
      </c>
      <c r="I966" s="6">
        <f t="shared" si="230"/>
        <v>23.5</v>
      </c>
      <c r="J966" s="6">
        <f t="shared" si="231"/>
        <v>23.5</v>
      </c>
      <c r="K966" s="6">
        <f t="shared" si="224"/>
        <v>47</v>
      </c>
      <c r="L966" s="6">
        <f t="shared" si="223"/>
        <v>188</v>
      </c>
      <c r="M966" s="25" t="s">
        <v>2327</v>
      </c>
    </row>
    <row r="967" spans="1:13" ht="60" x14ac:dyDescent="0.25">
      <c r="A967" s="1" t="s">
        <v>1347</v>
      </c>
      <c r="B967" s="17">
        <f t="shared" si="225"/>
        <v>961</v>
      </c>
      <c r="C967" s="5" t="s">
        <v>1204</v>
      </c>
      <c r="D967" s="5" t="s">
        <v>83</v>
      </c>
      <c r="E967" s="23" t="s">
        <v>1340</v>
      </c>
      <c r="F967" s="24">
        <v>235</v>
      </c>
      <c r="G967" s="6">
        <v>0</v>
      </c>
      <c r="H967" s="6">
        <v>0</v>
      </c>
      <c r="I967" s="6">
        <f t="shared" si="230"/>
        <v>23.5</v>
      </c>
      <c r="J967" s="6">
        <f t="shared" si="231"/>
        <v>23.5</v>
      </c>
      <c r="K967" s="6">
        <f t="shared" si="224"/>
        <v>47</v>
      </c>
      <c r="L967" s="6">
        <f t="shared" ref="L967:L1028" si="232">SUM(F967-K967)</f>
        <v>188</v>
      </c>
      <c r="M967" s="25" t="s">
        <v>2328</v>
      </c>
    </row>
    <row r="968" spans="1:13" ht="60" x14ac:dyDescent="0.25">
      <c r="A968" s="1" t="s">
        <v>1347</v>
      </c>
      <c r="B968" s="17">
        <f t="shared" si="225"/>
        <v>962</v>
      </c>
      <c r="C968" s="5" t="s">
        <v>1203</v>
      </c>
      <c r="D968" s="5" t="s">
        <v>83</v>
      </c>
      <c r="E968" s="23" t="s">
        <v>1340</v>
      </c>
      <c r="F968" s="24">
        <v>235</v>
      </c>
      <c r="G968" s="6">
        <v>0</v>
      </c>
      <c r="H968" s="6">
        <v>0</v>
      </c>
      <c r="I968" s="6">
        <f t="shared" si="230"/>
        <v>23.5</v>
      </c>
      <c r="J968" s="6">
        <f t="shared" si="231"/>
        <v>23.5</v>
      </c>
      <c r="K968" s="6">
        <f t="shared" ref="K968:K1031" si="233">SUM(G968+H968+I968+J968)</f>
        <v>47</v>
      </c>
      <c r="L968" s="6">
        <f t="shared" si="232"/>
        <v>188</v>
      </c>
      <c r="M968" s="25" t="s">
        <v>2329</v>
      </c>
    </row>
    <row r="969" spans="1:13" ht="60" x14ac:dyDescent="0.25">
      <c r="A969" s="1" t="s">
        <v>1347</v>
      </c>
      <c r="B969" s="17">
        <f t="shared" si="225"/>
        <v>963</v>
      </c>
      <c r="C969" s="5" t="s">
        <v>1202</v>
      </c>
      <c r="D969" s="5" t="s">
        <v>83</v>
      </c>
      <c r="E969" s="23" t="s">
        <v>1340</v>
      </c>
      <c r="F969" s="24">
        <v>235</v>
      </c>
      <c r="G969" s="6">
        <v>0</v>
      </c>
      <c r="H969" s="6">
        <v>0</v>
      </c>
      <c r="I969" s="6">
        <f t="shared" si="230"/>
        <v>23.5</v>
      </c>
      <c r="J969" s="6">
        <f t="shared" si="231"/>
        <v>23.5</v>
      </c>
      <c r="K969" s="6">
        <f t="shared" si="233"/>
        <v>47</v>
      </c>
      <c r="L969" s="6">
        <f t="shared" si="232"/>
        <v>188</v>
      </c>
      <c r="M969" s="25" t="s">
        <v>2330</v>
      </c>
    </row>
    <row r="970" spans="1:13" ht="60" x14ac:dyDescent="0.25">
      <c r="A970" s="1" t="s">
        <v>1347</v>
      </c>
      <c r="B970" s="17">
        <f t="shared" si="225"/>
        <v>964</v>
      </c>
      <c r="C970" s="5" t="s">
        <v>1201</v>
      </c>
      <c r="D970" s="5" t="s">
        <v>83</v>
      </c>
      <c r="E970" s="23" t="s">
        <v>1340</v>
      </c>
      <c r="F970" s="24">
        <v>235</v>
      </c>
      <c r="G970" s="6">
        <v>0</v>
      </c>
      <c r="H970" s="6">
        <v>0</v>
      </c>
      <c r="I970" s="6">
        <f t="shared" si="230"/>
        <v>23.5</v>
      </c>
      <c r="J970" s="6">
        <f t="shared" si="231"/>
        <v>23.5</v>
      </c>
      <c r="K970" s="6">
        <f t="shared" si="233"/>
        <v>47</v>
      </c>
      <c r="L970" s="6">
        <f t="shared" si="232"/>
        <v>188</v>
      </c>
      <c r="M970" s="25" t="s">
        <v>2331</v>
      </c>
    </row>
    <row r="971" spans="1:13" ht="60" x14ac:dyDescent="0.25">
      <c r="A971" s="1" t="s">
        <v>1347</v>
      </c>
      <c r="B971" s="17">
        <f t="shared" si="225"/>
        <v>965</v>
      </c>
      <c r="C971" s="5" t="s">
        <v>1200</v>
      </c>
      <c r="D971" s="5" t="s">
        <v>83</v>
      </c>
      <c r="E971" s="23" t="s">
        <v>1340</v>
      </c>
      <c r="F971" s="24">
        <v>235</v>
      </c>
      <c r="G971" s="6">
        <v>0</v>
      </c>
      <c r="H971" s="6">
        <v>0</v>
      </c>
      <c r="I971" s="6">
        <f t="shared" si="230"/>
        <v>23.5</v>
      </c>
      <c r="J971" s="6">
        <f t="shared" si="231"/>
        <v>23.5</v>
      </c>
      <c r="K971" s="6">
        <f t="shared" si="233"/>
        <v>47</v>
      </c>
      <c r="L971" s="6">
        <f t="shared" si="232"/>
        <v>188</v>
      </c>
      <c r="M971" s="25" t="s">
        <v>2332</v>
      </c>
    </row>
    <row r="972" spans="1:13" ht="60" x14ac:dyDescent="0.25">
      <c r="A972" s="1" t="s">
        <v>1347</v>
      </c>
      <c r="B972" s="17">
        <f t="shared" si="225"/>
        <v>966</v>
      </c>
      <c r="C972" s="5" t="s">
        <v>1199</v>
      </c>
      <c r="D972" s="5" t="s">
        <v>83</v>
      </c>
      <c r="E972" s="23" t="s">
        <v>1340</v>
      </c>
      <c r="F972" s="24">
        <v>235</v>
      </c>
      <c r="G972" s="6">
        <v>0</v>
      </c>
      <c r="H972" s="6">
        <v>0</v>
      </c>
      <c r="I972" s="6">
        <f t="shared" si="230"/>
        <v>23.5</v>
      </c>
      <c r="J972" s="6">
        <f t="shared" si="231"/>
        <v>23.5</v>
      </c>
      <c r="K972" s="6">
        <f t="shared" si="233"/>
        <v>47</v>
      </c>
      <c r="L972" s="6">
        <f t="shared" si="232"/>
        <v>188</v>
      </c>
      <c r="M972" s="25" t="s">
        <v>2333</v>
      </c>
    </row>
    <row r="973" spans="1:13" ht="60" x14ac:dyDescent="0.25">
      <c r="A973" s="1" t="s">
        <v>1347</v>
      </c>
      <c r="B973" s="17">
        <f t="shared" si="225"/>
        <v>967</v>
      </c>
      <c r="C973" s="5" t="s">
        <v>1198</v>
      </c>
      <c r="D973" s="5" t="s">
        <v>83</v>
      </c>
      <c r="E973" s="23" t="s">
        <v>1340</v>
      </c>
      <c r="F973" s="24">
        <v>235</v>
      </c>
      <c r="G973" s="6">
        <v>0</v>
      </c>
      <c r="H973" s="6">
        <v>0</v>
      </c>
      <c r="I973" s="6">
        <f t="shared" si="230"/>
        <v>23.5</v>
      </c>
      <c r="J973" s="6">
        <f t="shared" si="231"/>
        <v>23.5</v>
      </c>
      <c r="K973" s="6">
        <f t="shared" si="233"/>
        <v>47</v>
      </c>
      <c r="L973" s="6">
        <f t="shared" si="232"/>
        <v>188</v>
      </c>
      <c r="M973" s="25" t="s">
        <v>2334</v>
      </c>
    </row>
    <row r="974" spans="1:13" ht="60" x14ac:dyDescent="0.25">
      <c r="A974" s="1" t="s">
        <v>1347</v>
      </c>
      <c r="B974" s="17">
        <f t="shared" si="225"/>
        <v>968</v>
      </c>
      <c r="C974" s="5" t="s">
        <v>1197</v>
      </c>
      <c r="D974" s="5" t="s">
        <v>83</v>
      </c>
      <c r="E974" s="23" t="s">
        <v>1340</v>
      </c>
      <c r="F974" s="24">
        <v>235</v>
      </c>
      <c r="G974" s="6">
        <v>0</v>
      </c>
      <c r="H974" s="6">
        <v>0</v>
      </c>
      <c r="I974" s="6">
        <f t="shared" si="230"/>
        <v>23.5</v>
      </c>
      <c r="J974" s="6">
        <f t="shared" si="231"/>
        <v>23.5</v>
      </c>
      <c r="K974" s="6">
        <f t="shared" si="233"/>
        <v>47</v>
      </c>
      <c r="L974" s="6">
        <f t="shared" si="232"/>
        <v>188</v>
      </c>
      <c r="M974" s="25" t="s">
        <v>2335</v>
      </c>
    </row>
    <row r="975" spans="1:13" ht="60" x14ac:dyDescent="0.25">
      <c r="A975" s="1" t="s">
        <v>1347</v>
      </c>
      <c r="B975" s="17">
        <f t="shared" ref="B975:B1038" si="234">B974+1</f>
        <v>969</v>
      </c>
      <c r="C975" s="5" t="s">
        <v>1196</v>
      </c>
      <c r="D975" s="5" t="s">
        <v>83</v>
      </c>
      <c r="E975" s="23" t="s">
        <v>1340</v>
      </c>
      <c r="F975" s="24">
        <v>235</v>
      </c>
      <c r="G975" s="6">
        <v>0</v>
      </c>
      <c r="H975" s="6">
        <v>0</v>
      </c>
      <c r="I975" s="6">
        <f t="shared" si="230"/>
        <v>23.5</v>
      </c>
      <c r="J975" s="6">
        <f t="shared" si="231"/>
        <v>23.5</v>
      </c>
      <c r="K975" s="6">
        <f t="shared" si="233"/>
        <v>47</v>
      </c>
      <c r="L975" s="6">
        <f t="shared" si="232"/>
        <v>188</v>
      </c>
      <c r="M975" s="25" t="s">
        <v>2336</v>
      </c>
    </row>
    <row r="976" spans="1:13" ht="60" x14ac:dyDescent="0.25">
      <c r="A976" s="1" t="s">
        <v>1347</v>
      </c>
      <c r="B976" s="17">
        <f t="shared" si="234"/>
        <v>970</v>
      </c>
      <c r="C976" s="5" t="s">
        <v>1195</v>
      </c>
      <c r="D976" s="5" t="s">
        <v>83</v>
      </c>
      <c r="E976" s="23" t="s">
        <v>1340</v>
      </c>
      <c r="F976" s="24">
        <v>235</v>
      </c>
      <c r="G976" s="6">
        <v>0</v>
      </c>
      <c r="H976" s="6">
        <v>0</v>
      </c>
      <c r="I976" s="6">
        <f t="shared" si="230"/>
        <v>23.5</v>
      </c>
      <c r="J976" s="6">
        <f t="shared" si="231"/>
        <v>23.5</v>
      </c>
      <c r="K976" s="6">
        <f t="shared" si="233"/>
        <v>47</v>
      </c>
      <c r="L976" s="6">
        <f t="shared" si="232"/>
        <v>188</v>
      </c>
      <c r="M976" s="25" t="s">
        <v>2337</v>
      </c>
    </row>
    <row r="977" spans="1:13" ht="60" x14ac:dyDescent="0.25">
      <c r="A977" s="1" t="s">
        <v>1347</v>
      </c>
      <c r="B977" s="17">
        <f t="shared" si="234"/>
        <v>971</v>
      </c>
      <c r="C977" s="5" t="s">
        <v>1194</v>
      </c>
      <c r="D977" s="5" t="s">
        <v>83</v>
      </c>
      <c r="E977" s="23" t="s">
        <v>1340</v>
      </c>
      <c r="F977" s="24">
        <v>235</v>
      </c>
      <c r="G977" s="6">
        <v>0</v>
      </c>
      <c r="H977" s="6">
        <v>0</v>
      </c>
      <c r="I977" s="6">
        <f t="shared" si="230"/>
        <v>23.5</v>
      </c>
      <c r="J977" s="6">
        <f t="shared" si="231"/>
        <v>23.5</v>
      </c>
      <c r="K977" s="6">
        <f t="shared" si="233"/>
        <v>47</v>
      </c>
      <c r="L977" s="6">
        <f t="shared" si="232"/>
        <v>188</v>
      </c>
      <c r="M977" s="25" t="s">
        <v>2338</v>
      </c>
    </row>
    <row r="978" spans="1:13" ht="60" x14ac:dyDescent="0.25">
      <c r="A978" s="1" t="s">
        <v>1347</v>
      </c>
      <c r="B978" s="17">
        <f t="shared" si="234"/>
        <v>972</v>
      </c>
      <c r="C978" s="5" t="s">
        <v>1193</v>
      </c>
      <c r="D978" s="5" t="s">
        <v>83</v>
      </c>
      <c r="E978" s="23" t="s">
        <v>1340</v>
      </c>
      <c r="F978" s="24">
        <v>235</v>
      </c>
      <c r="G978" s="6">
        <v>0</v>
      </c>
      <c r="H978" s="6">
        <v>0</v>
      </c>
      <c r="I978" s="6">
        <f t="shared" si="230"/>
        <v>23.5</v>
      </c>
      <c r="J978" s="6">
        <f t="shared" si="231"/>
        <v>23.5</v>
      </c>
      <c r="K978" s="6">
        <f t="shared" si="233"/>
        <v>47</v>
      </c>
      <c r="L978" s="6">
        <f t="shared" si="232"/>
        <v>188</v>
      </c>
      <c r="M978" s="25" t="s">
        <v>2339</v>
      </c>
    </row>
    <row r="979" spans="1:13" ht="60" x14ac:dyDescent="0.25">
      <c r="A979" s="1" t="s">
        <v>1347</v>
      </c>
      <c r="B979" s="17">
        <f t="shared" si="234"/>
        <v>973</v>
      </c>
      <c r="C979" s="5" t="s">
        <v>1192</v>
      </c>
      <c r="D979" s="5" t="s">
        <v>83</v>
      </c>
      <c r="E979" s="23" t="s">
        <v>1340</v>
      </c>
      <c r="F979" s="24">
        <v>235</v>
      </c>
      <c r="G979" s="6">
        <v>0</v>
      </c>
      <c r="H979" s="6">
        <v>0</v>
      </c>
      <c r="I979" s="6">
        <f t="shared" si="230"/>
        <v>23.5</v>
      </c>
      <c r="J979" s="6">
        <f t="shared" si="231"/>
        <v>23.5</v>
      </c>
      <c r="K979" s="6">
        <f t="shared" si="233"/>
        <v>47</v>
      </c>
      <c r="L979" s="6">
        <f t="shared" si="232"/>
        <v>188</v>
      </c>
      <c r="M979" s="25" t="s">
        <v>2340</v>
      </c>
    </row>
    <row r="980" spans="1:13" ht="60" x14ac:dyDescent="0.25">
      <c r="A980" s="1" t="s">
        <v>1347</v>
      </c>
      <c r="B980" s="17">
        <f t="shared" si="234"/>
        <v>974</v>
      </c>
      <c r="C980" s="5" t="s">
        <v>1191</v>
      </c>
      <c r="D980" s="5" t="s">
        <v>83</v>
      </c>
      <c r="E980" s="23" t="s">
        <v>1340</v>
      </c>
      <c r="F980" s="24">
        <v>235</v>
      </c>
      <c r="G980" s="6">
        <v>0</v>
      </c>
      <c r="H980" s="6">
        <v>0</v>
      </c>
      <c r="I980" s="6">
        <f t="shared" si="230"/>
        <v>23.5</v>
      </c>
      <c r="J980" s="6">
        <f t="shared" si="231"/>
        <v>23.5</v>
      </c>
      <c r="K980" s="6">
        <f t="shared" si="233"/>
        <v>47</v>
      </c>
      <c r="L980" s="6">
        <f t="shared" si="232"/>
        <v>188</v>
      </c>
      <c r="M980" s="25" t="s">
        <v>2341</v>
      </c>
    </row>
    <row r="981" spans="1:13" ht="45" x14ac:dyDescent="0.25">
      <c r="A981" s="1" t="s">
        <v>1347</v>
      </c>
      <c r="B981" s="17">
        <f t="shared" si="234"/>
        <v>975</v>
      </c>
      <c r="C981" s="5" t="s">
        <v>90</v>
      </c>
      <c r="D981" s="23" t="s">
        <v>83</v>
      </c>
      <c r="E981" s="23" t="s">
        <v>1342</v>
      </c>
      <c r="F981" s="24">
        <v>990</v>
      </c>
      <c r="G981" s="6">
        <f t="shared" ref="G981:G1030" si="235">SUM(F981)*10/100</f>
        <v>99</v>
      </c>
      <c r="H981" s="6">
        <f t="shared" si="229"/>
        <v>99</v>
      </c>
      <c r="I981" s="6">
        <f t="shared" ref="I981:I1012" si="236">SUM(F981)*10/100</f>
        <v>99</v>
      </c>
      <c r="J981" s="6">
        <f t="shared" ref="J981:J1012" si="237">SUM(F981)*10/100</f>
        <v>99</v>
      </c>
      <c r="K981" s="6">
        <f t="shared" si="233"/>
        <v>396</v>
      </c>
      <c r="L981" s="6">
        <f t="shared" si="232"/>
        <v>594</v>
      </c>
      <c r="M981" s="25" t="s">
        <v>2342</v>
      </c>
    </row>
    <row r="982" spans="1:13" ht="45" x14ac:dyDescent="0.25">
      <c r="A982" s="1" t="s">
        <v>1347</v>
      </c>
      <c r="B982" s="17">
        <f t="shared" si="234"/>
        <v>976</v>
      </c>
      <c r="C982" s="5" t="s">
        <v>1119</v>
      </c>
      <c r="D982" s="23" t="s">
        <v>83</v>
      </c>
      <c r="E982" s="23" t="s">
        <v>1342</v>
      </c>
      <c r="F982" s="24">
        <v>250</v>
      </c>
      <c r="G982" s="6">
        <f t="shared" si="235"/>
        <v>25</v>
      </c>
      <c r="H982" s="6">
        <f t="shared" si="229"/>
        <v>25</v>
      </c>
      <c r="I982" s="6">
        <f t="shared" si="236"/>
        <v>25</v>
      </c>
      <c r="J982" s="6">
        <f t="shared" si="237"/>
        <v>25</v>
      </c>
      <c r="K982" s="6">
        <f t="shared" si="233"/>
        <v>100</v>
      </c>
      <c r="L982" s="6">
        <f t="shared" si="232"/>
        <v>150</v>
      </c>
      <c r="M982" s="25" t="s">
        <v>2343</v>
      </c>
    </row>
    <row r="983" spans="1:13" ht="45" x14ac:dyDescent="0.25">
      <c r="A983" s="1" t="s">
        <v>1347</v>
      </c>
      <c r="B983" s="17">
        <f t="shared" si="234"/>
        <v>977</v>
      </c>
      <c r="C983" s="5" t="s">
        <v>89</v>
      </c>
      <c r="D983" s="23" t="s">
        <v>83</v>
      </c>
      <c r="E983" s="23" t="s">
        <v>1342</v>
      </c>
      <c r="F983" s="24">
        <v>250</v>
      </c>
      <c r="G983" s="6">
        <f t="shared" si="235"/>
        <v>25</v>
      </c>
      <c r="H983" s="6">
        <f t="shared" si="229"/>
        <v>25</v>
      </c>
      <c r="I983" s="6">
        <f t="shared" si="236"/>
        <v>25</v>
      </c>
      <c r="J983" s="6">
        <f t="shared" si="237"/>
        <v>25</v>
      </c>
      <c r="K983" s="6">
        <f t="shared" si="233"/>
        <v>100</v>
      </c>
      <c r="L983" s="6">
        <f t="shared" si="232"/>
        <v>150</v>
      </c>
      <c r="M983" s="25" t="s">
        <v>2344</v>
      </c>
    </row>
    <row r="984" spans="1:13" ht="45" x14ac:dyDescent="0.25">
      <c r="A984" s="1" t="s">
        <v>1347</v>
      </c>
      <c r="B984" s="17">
        <f t="shared" si="234"/>
        <v>978</v>
      </c>
      <c r="C984" s="5" t="s">
        <v>1118</v>
      </c>
      <c r="D984" s="23" t="s">
        <v>83</v>
      </c>
      <c r="E984" s="23" t="s">
        <v>1342</v>
      </c>
      <c r="F984" s="24">
        <v>250</v>
      </c>
      <c r="G984" s="6">
        <f t="shared" si="235"/>
        <v>25</v>
      </c>
      <c r="H984" s="6">
        <f t="shared" si="229"/>
        <v>25</v>
      </c>
      <c r="I984" s="6">
        <f t="shared" si="236"/>
        <v>25</v>
      </c>
      <c r="J984" s="6">
        <f t="shared" si="237"/>
        <v>25</v>
      </c>
      <c r="K984" s="6">
        <f t="shared" si="233"/>
        <v>100</v>
      </c>
      <c r="L984" s="6">
        <f t="shared" si="232"/>
        <v>150</v>
      </c>
      <c r="M984" s="25" t="s">
        <v>2345</v>
      </c>
    </row>
    <row r="985" spans="1:13" ht="45" x14ac:dyDescent="0.25">
      <c r="A985" s="1" t="s">
        <v>1347</v>
      </c>
      <c r="B985" s="17">
        <f t="shared" si="234"/>
        <v>979</v>
      </c>
      <c r="C985" s="5" t="s">
        <v>88</v>
      </c>
      <c r="D985" s="23" t="s">
        <v>83</v>
      </c>
      <c r="E985" s="23" t="s">
        <v>1342</v>
      </c>
      <c r="F985" s="24">
        <v>860</v>
      </c>
      <c r="G985" s="6">
        <f t="shared" si="235"/>
        <v>86</v>
      </c>
      <c r="H985" s="6">
        <f t="shared" ref="H985:H991" si="238">SUM(F985)*10/100</f>
        <v>86</v>
      </c>
      <c r="I985" s="6">
        <f t="shared" si="236"/>
        <v>86</v>
      </c>
      <c r="J985" s="6">
        <f t="shared" si="237"/>
        <v>86</v>
      </c>
      <c r="K985" s="6">
        <f t="shared" si="233"/>
        <v>344</v>
      </c>
      <c r="L985" s="6">
        <f t="shared" si="232"/>
        <v>516</v>
      </c>
      <c r="M985" s="25" t="s">
        <v>2346</v>
      </c>
    </row>
    <row r="986" spans="1:13" ht="45" x14ac:dyDescent="0.25">
      <c r="A986" s="1" t="s">
        <v>1347</v>
      </c>
      <c r="B986" s="17">
        <f t="shared" si="234"/>
        <v>980</v>
      </c>
      <c r="C986" s="5" t="s">
        <v>87</v>
      </c>
      <c r="D986" s="23" t="s">
        <v>83</v>
      </c>
      <c r="E986" s="23" t="s">
        <v>1342</v>
      </c>
      <c r="F986" s="24">
        <v>860</v>
      </c>
      <c r="G986" s="6">
        <f t="shared" si="235"/>
        <v>86</v>
      </c>
      <c r="H986" s="6">
        <f t="shared" si="238"/>
        <v>86</v>
      </c>
      <c r="I986" s="6">
        <f t="shared" si="236"/>
        <v>86</v>
      </c>
      <c r="J986" s="6">
        <f t="shared" si="237"/>
        <v>86</v>
      </c>
      <c r="K986" s="6">
        <f t="shared" si="233"/>
        <v>344</v>
      </c>
      <c r="L986" s="6">
        <f t="shared" si="232"/>
        <v>516</v>
      </c>
      <c r="M986" s="25" t="s">
        <v>2347</v>
      </c>
    </row>
    <row r="987" spans="1:13" ht="45" x14ac:dyDescent="0.25">
      <c r="A987" s="1" t="s">
        <v>1347</v>
      </c>
      <c r="B987" s="17">
        <f t="shared" si="234"/>
        <v>981</v>
      </c>
      <c r="C987" s="5" t="s">
        <v>1117</v>
      </c>
      <c r="D987" s="23" t="s">
        <v>83</v>
      </c>
      <c r="E987" s="23" t="s">
        <v>1342</v>
      </c>
      <c r="F987" s="24">
        <v>250</v>
      </c>
      <c r="G987" s="6">
        <f t="shared" si="235"/>
        <v>25</v>
      </c>
      <c r="H987" s="6">
        <f t="shared" si="238"/>
        <v>25</v>
      </c>
      <c r="I987" s="6">
        <f t="shared" si="236"/>
        <v>25</v>
      </c>
      <c r="J987" s="6">
        <f t="shared" si="237"/>
        <v>25</v>
      </c>
      <c r="K987" s="6">
        <f t="shared" si="233"/>
        <v>100</v>
      </c>
      <c r="L987" s="6">
        <f t="shared" si="232"/>
        <v>150</v>
      </c>
      <c r="M987" s="25" t="s">
        <v>2348</v>
      </c>
    </row>
    <row r="988" spans="1:13" ht="45" x14ac:dyDescent="0.25">
      <c r="A988" s="1" t="s">
        <v>1347</v>
      </c>
      <c r="B988" s="17">
        <f t="shared" si="234"/>
        <v>982</v>
      </c>
      <c r="C988" s="5" t="s">
        <v>86</v>
      </c>
      <c r="D988" s="23" t="s">
        <v>83</v>
      </c>
      <c r="E988" s="23" t="s">
        <v>1342</v>
      </c>
      <c r="F988" s="24">
        <v>460</v>
      </c>
      <c r="G988" s="6">
        <f t="shared" si="235"/>
        <v>46</v>
      </c>
      <c r="H988" s="6">
        <f t="shared" si="238"/>
        <v>46</v>
      </c>
      <c r="I988" s="6">
        <f t="shared" si="236"/>
        <v>46</v>
      </c>
      <c r="J988" s="6">
        <f t="shared" si="237"/>
        <v>46</v>
      </c>
      <c r="K988" s="6">
        <f t="shared" si="233"/>
        <v>184</v>
      </c>
      <c r="L988" s="6">
        <f t="shared" si="232"/>
        <v>276</v>
      </c>
      <c r="M988" s="25" t="s">
        <v>2349</v>
      </c>
    </row>
    <row r="989" spans="1:13" ht="60" x14ac:dyDescent="0.25">
      <c r="A989" s="1" t="s">
        <v>1347</v>
      </c>
      <c r="B989" s="17">
        <f t="shared" si="234"/>
        <v>983</v>
      </c>
      <c r="C989" s="5" t="s">
        <v>85</v>
      </c>
      <c r="D989" s="23" t="s">
        <v>83</v>
      </c>
      <c r="E989" s="23" t="s">
        <v>1342</v>
      </c>
      <c r="F989" s="24">
        <v>460</v>
      </c>
      <c r="G989" s="6">
        <f t="shared" si="235"/>
        <v>46</v>
      </c>
      <c r="H989" s="6">
        <f t="shared" si="238"/>
        <v>46</v>
      </c>
      <c r="I989" s="6">
        <f t="shared" si="236"/>
        <v>46</v>
      </c>
      <c r="J989" s="6">
        <f t="shared" si="237"/>
        <v>46</v>
      </c>
      <c r="K989" s="6">
        <f t="shared" si="233"/>
        <v>184</v>
      </c>
      <c r="L989" s="6">
        <f t="shared" si="232"/>
        <v>276</v>
      </c>
      <c r="M989" s="25" t="s">
        <v>2350</v>
      </c>
    </row>
    <row r="990" spans="1:13" ht="45" x14ac:dyDescent="0.25">
      <c r="A990" s="1" t="s">
        <v>1347</v>
      </c>
      <c r="B990" s="17">
        <f t="shared" si="234"/>
        <v>984</v>
      </c>
      <c r="C990" s="5" t="s">
        <v>84</v>
      </c>
      <c r="D990" s="23" t="s">
        <v>83</v>
      </c>
      <c r="E990" s="23" t="s">
        <v>1342</v>
      </c>
      <c r="F990" s="24">
        <v>250</v>
      </c>
      <c r="G990" s="6">
        <f t="shared" si="235"/>
        <v>25</v>
      </c>
      <c r="H990" s="6">
        <f t="shared" si="238"/>
        <v>25</v>
      </c>
      <c r="I990" s="6">
        <f t="shared" si="236"/>
        <v>25</v>
      </c>
      <c r="J990" s="6">
        <f t="shared" si="237"/>
        <v>25</v>
      </c>
      <c r="K990" s="6">
        <f t="shared" si="233"/>
        <v>100</v>
      </c>
      <c r="L990" s="6">
        <f t="shared" si="232"/>
        <v>150</v>
      </c>
      <c r="M990" s="25" t="s">
        <v>2351</v>
      </c>
    </row>
    <row r="991" spans="1:13" ht="45" x14ac:dyDescent="0.25">
      <c r="A991" s="1" t="s">
        <v>1347</v>
      </c>
      <c r="B991" s="17">
        <f t="shared" si="234"/>
        <v>985</v>
      </c>
      <c r="C991" s="5" t="s">
        <v>82</v>
      </c>
      <c r="D991" s="23" t="s">
        <v>83</v>
      </c>
      <c r="E991" s="23" t="s">
        <v>1342</v>
      </c>
      <c r="F991" s="24">
        <v>250</v>
      </c>
      <c r="G991" s="6">
        <f t="shared" si="235"/>
        <v>25</v>
      </c>
      <c r="H991" s="6">
        <f t="shared" si="238"/>
        <v>25</v>
      </c>
      <c r="I991" s="6">
        <f t="shared" si="236"/>
        <v>25</v>
      </c>
      <c r="J991" s="6">
        <f t="shared" si="237"/>
        <v>25</v>
      </c>
      <c r="K991" s="6">
        <f t="shared" si="233"/>
        <v>100</v>
      </c>
      <c r="L991" s="6">
        <f t="shared" si="232"/>
        <v>150</v>
      </c>
      <c r="M991" s="25" t="s">
        <v>2352</v>
      </c>
    </row>
    <row r="992" spans="1:13" ht="45" x14ac:dyDescent="0.25">
      <c r="A992" s="1" t="s">
        <v>1347</v>
      </c>
      <c r="B992" s="17">
        <f t="shared" si="234"/>
        <v>986</v>
      </c>
      <c r="C992" s="5" t="s">
        <v>1041</v>
      </c>
      <c r="D992" s="23" t="s">
        <v>92</v>
      </c>
      <c r="E992" s="5" t="s">
        <v>1341</v>
      </c>
      <c r="F992" s="24">
        <v>890</v>
      </c>
      <c r="G992" s="6">
        <f t="shared" si="235"/>
        <v>89</v>
      </c>
      <c r="H992" s="6">
        <f t="shared" ref="H992:H1055" si="239">SUM(F992)*10/100</f>
        <v>89</v>
      </c>
      <c r="I992" s="6">
        <f t="shared" si="236"/>
        <v>89</v>
      </c>
      <c r="J992" s="6">
        <f t="shared" si="237"/>
        <v>89</v>
      </c>
      <c r="K992" s="6">
        <f t="shared" si="233"/>
        <v>356</v>
      </c>
      <c r="L992" s="6">
        <f t="shared" si="232"/>
        <v>534</v>
      </c>
      <c r="M992" s="25" t="s">
        <v>2353</v>
      </c>
    </row>
    <row r="993" spans="1:13" ht="45" x14ac:dyDescent="0.25">
      <c r="A993" s="1" t="s">
        <v>1347</v>
      </c>
      <c r="B993" s="17">
        <f t="shared" si="234"/>
        <v>987</v>
      </c>
      <c r="C993" s="5" t="s">
        <v>1040</v>
      </c>
      <c r="D993" s="23" t="s">
        <v>92</v>
      </c>
      <c r="E993" s="5" t="s">
        <v>1341</v>
      </c>
      <c r="F993" s="24">
        <v>890</v>
      </c>
      <c r="G993" s="6">
        <f t="shared" si="235"/>
        <v>89</v>
      </c>
      <c r="H993" s="6">
        <f t="shared" si="239"/>
        <v>89</v>
      </c>
      <c r="I993" s="6">
        <f t="shared" si="236"/>
        <v>89</v>
      </c>
      <c r="J993" s="6">
        <f t="shared" si="237"/>
        <v>89</v>
      </c>
      <c r="K993" s="6">
        <f t="shared" si="233"/>
        <v>356</v>
      </c>
      <c r="L993" s="6">
        <f t="shared" si="232"/>
        <v>534</v>
      </c>
      <c r="M993" s="25" t="s">
        <v>2354</v>
      </c>
    </row>
    <row r="994" spans="1:13" ht="45" x14ac:dyDescent="0.25">
      <c r="A994" s="1" t="s">
        <v>1347</v>
      </c>
      <c r="B994" s="17">
        <f t="shared" si="234"/>
        <v>988</v>
      </c>
      <c r="C994" s="5" t="s">
        <v>1332</v>
      </c>
      <c r="D994" s="23" t="s">
        <v>92</v>
      </c>
      <c r="E994" s="5" t="s">
        <v>1341</v>
      </c>
      <c r="F994" s="24">
        <v>980</v>
      </c>
      <c r="G994" s="6">
        <f t="shared" si="235"/>
        <v>98</v>
      </c>
      <c r="H994" s="6">
        <f t="shared" si="239"/>
        <v>98</v>
      </c>
      <c r="I994" s="6">
        <f t="shared" si="236"/>
        <v>98</v>
      </c>
      <c r="J994" s="6">
        <f t="shared" si="237"/>
        <v>98</v>
      </c>
      <c r="K994" s="6">
        <f t="shared" si="233"/>
        <v>392</v>
      </c>
      <c r="L994" s="6">
        <f t="shared" si="232"/>
        <v>588</v>
      </c>
      <c r="M994" s="25" t="s">
        <v>2355</v>
      </c>
    </row>
    <row r="995" spans="1:13" ht="45" x14ac:dyDescent="0.25">
      <c r="A995" s="1" t="s">
        <v>1347</v>
      </c>
      <c r="B995" s="17">
        <f t="shared" si="234"/>
        <v>989</v>
      </c>
      <c r="C995" s="5" t="s">
        <v>1039</v>
      </c>
      <c r="D995" s="23" t="s">
        <v>92</v>
      </c>
      <c r="E995" s="5" t="s">
        <v>1341</v>
      </c>
      <c r="F995" s="24">
        <v>980</v>
      </c>
      <c r="G995" s="6">
        <f t="shared" si="235"/>
        <v>98</v>
      </c>
      <c r="H995" s="6">
        <f t="shared" si="239"/>
        <v>98</v>
      </c>
      <c r="I995" s="6">
        <f t="shared" si="236"/>
        <v>98</v>
      </c>
      <c r="J995" s="6">
        <f t="shared" si="237"/>
        <v>98</v>
      </c>
      <c r="K995" s="6">
        <f t="shared" si="233"/>
        <v>392</v>
      </c>
      <c r="L995" s="6">
        <f t="shared" si="232"/>
        <v>588</v>
      </c>
      <c r="M995" s="25" t="s">
        <v>2356</v>
      </c>
    </row>
    <row r="996" spans="1:13" ht="45" x14ac:dyDescent="0.25">
      <c r="A996" s="1" t="s">
        <v>1347</v>
      </c>
      <c r="B996" s="17">
        <f t="shared" si="234"/>
        <v>990</v>
      </c>
      <c r="C996" s="5" t="s">
        <v>1038</v>
      </c>
      <c r="D996" s="23" t="s">
        <v>92</v>
      </c>
      <c r="E996" s="5" t="s">
        <v>1341</v>
      </c>
      <c r="F996" s="24">
        <v>980</v>
      </c>
      <c r="G996" s="6">
        <f t="shared" si="235"/>
        <v>98</v>
      </c>
      <c r="H996" s="6">
        <f t="shared" si="239"/>
        <v>98</v>
      </c>
      <c r="I996" s="6">
        <f t="shared" si="236"/>
        <v>98</v>
      </c>
      <c r="J996" s="6">
        <f t="shared" si="237"/>
        <v>98</v>
      </c>
      <c r="K996" s="6">
        <f t="shared" si="233"/>
        <v>392</v>
      </c>
      <c r="L996" s="6">
        <f t="shared" si="232"/>
        <v>588</v>
      </c>
      <c r="M996" s="25" t="s">
        <v>2357</v>
      </c>
    </row>
    <row r="997" spans="1:13" ht="45" x14ac:dyDescent="0.25">
      <c r="A997" s="1" t="s">
        <v>1347</v>
      </c>
      <c r="B997" s="17">
        <f t="shared" si="234"/>
        <v>991</v>
      </c>
      <c r="C997" s="5" t="s">
        <v>1037</v>
      </c>
      <c r="D997" s="23" t="s">
        <v>92</v>
      </c>
      <c r="E997" s="5" t="s">
        <v>1341</v>
      </c>
      <c r="F997" s="24">
        <v>500</v>
      </c>
      <c r="G997" s="6">
        <f t="shared" si="235"/>
        <v>50</v>
      </c>
      <c r="H997" s="6">
        <f t="shared" si="239"/>
        <v>50</v>
      </c>
      <c r="I997" s="6">
        <f t="shared" si="236"/>
        <v>50</v>
      </c>
      <c r="J997" s="6">
        <f t="shared" si="237"/>
        <v>50</v>
      </c>
      <c r="K997" s="6">
        <f t="shared" si="233"/>
        <v>200</v>
      </c>
      <c r="L997" s="6">
        <f t="shared" si="232"/>
        <v>300</v>
      </c>
      <c r="M997" s="25" t="s">
        <v>2358</v>
      </c>
    </row>
    <row r="998" spans="1:13" ht="45" x14ac:dyDescent="0.25">
      <c r="A998" s="1" t="s">
        <v>1347</v>
      </c>
      <c r="B998" s="17">
        <f t="shared" si="234"/>
        <v>992</v>
      </c>
      <c r="C998" s="5" t="s">
        <v>1036</v>
      </c>
      <c r="D998" s="23" t="s">
        <v>92</v>
      </c>
      <c r="E998" s="5" t="s">
        <v>1341</v>
      </c>
      <c r="F998" s="24">
        <v>980</v>
      </c>
      <c r="G998" s="6">
        <f t="shared" si="235"/>
        <v>98</v>
      </c>
      <c r="H998" s="6">
        <f t="shared" si="239"/>
        <v>98</v>
      </c>
      <c r="I998" s="6">
        <f t="shared" si="236"/>
        <v>98</v>
      </c>
      <c r="J998" s="6">
        <f t="shared" si="237"/>
        <v>98</v>
      </c>
      <c r="K998" s="6">
        <f t="shared" si="233"/>
        <v>392</v>
      </c>
      <c r="L998" s="6">
        <f t="shared" si="232"/>
        <v>588</v>
      </c>
      <c r="M998" s="25" t="s">
        <v>2359</v>
      </c>
    </row>
    <row r="999" spans="1:13" ht="45" x14ac:dyDescent="0.25">
      <c r="A999" s="1" t="s">
        <v>1347</v>
      </c>
      <c r="B999" s="17">
        <f t="shared" si="234"/>
        <v>993</v>
      </c>
      <c r="C999" s="5" t="s">
        <v>1035</v>
      </c>
      <c r="D999" s="23" t="s">
        <v>92</v>
      </c>
      <c r="E999" s="5" t="s">
        <v>1341</v>
      </c>
      <c r="F999" s="24">
        <v>980</v>
      </c>
      <c r="G999" s="6">
        <f t="shared" si="235"/>
        <v>98</v>
      </c>
      <c r="H999" s="6">
        <f t="shared" si="239"/>
        <v>98</v>
      </c>
      <c r="I999" s="6">
        <f t="shared" si="236"/>
        <v>98</v>
      </c>
      <c r="J999" s="6">
        <f t="shared" si="237"/>
        <v>98</v>
      </c>
      <c r="K999" s="6">
        <f t="shared" si="233"/>
        <v>392</v>
      </c>
      <c r="L999" s="6">
        <f t="shared" si="232"/>
        <v>588</v>
      </c>
      <c r="M999" s="25" t="s">
        <v>2360</v>
      </c>
    </row>
    <row r="1000" spans="1:13" ht="45" x14ac:dyDescent="0.25">
      <c r="A1000" s="1" t="s">
        <v>1347</v>
      </c>
      <c r="B1000" s="17">
        <f t="shared" si="234"/>
        <v>994</v>
      </c>
      <c r="C1000" s="5" t="s">
        <v>1034</v>
      </c>
      <c r="D1000" s="23" t="s">
        <v>92</v>
      </c>
      <c r="E1000" s="5" t="s">
        <v>1341</v>
      </c>
      <c r="F1000" s="24">
        <v>980</v>
      </c>
      <c r="G1000" s="6">
        <f t="shared" si="235"/>
        <v>98</v>
      </c>
      <c r="H1000" s="6">
        <f t="shared" si="239"/>
        <v>98</v>
      </c>
      <c r="I1000" s="6">
        <f t="shared" si="236"/>
        <v>98</v>
      </c>
      <c r="J1000" s="6">
        <f t="shared" si="237"/>
        <v>98</v>
      </c>
      <c r="K1000" s="6">
        <f t="shared" si="233"/>
        <v>392</v>
      </c>
      <c r="L1000" s="6">
        <f t="shared" si="232"/>
        <v>588</v>
      </c>
      <c r="M1000" s="25" t="s">
        <v>2361</v>
      </c>
    </row>
    <row r="1001" spans="1:13" ht="60" x14ac:dyDescent="0.25">
      <c r="A1001" s="1" t="s">
        <v>1347</v>
      </c>
      <c r="B1001" s="17">
        <f t="shared" si="234"/>
        <v>995</v>
      </c>
      <c r="C1001" s="5" t="s">
        <v>1033</v>
      </c>
      <c r="D1001" s="23" t="s">
        <v>92</v>
      </c>
      <c r="E1001" s="5" t="s">
        <v>1341</v>
      </c>
      <c r="F1001" s="24">
        <v>0.1</v>
      </c>
      <c r="G1001" s="6">
        <f t="shared" si="235"/>
        <v>0.01</v>
      </c>
      <c r="H1001" s="6">
        <f t="shared" si="239"/>
        <v>0.01</v>
      </c>
      <c r="I1001" s="6">
        <f t="shared" si="236"/>
        <v>0.01</v>
      </c>
      <c r="J1001" s="6">
        <f t="shared" si="237"/>
        <v>0.01</v>
      </c>
      <c r="K1001" s="6">
        <f t="shared" si="233"/>
        <v>0.04</v>
      </c>
      <c r="L1001" s="6">
        <v>1</v>
      </c>
      <c r="M1001" s="25" t="s">
        <v>2362</v>
      </c>
    </row>
    <row r="1002" spans="1:13" ht="60" x14ac:dyDescent="0.25">
      <c r="A1002" s="1" t="s">
        <v>1347</v>
      </c>
      <c r="B1002" s="17">
        <f t="shared" si="234"/>
        <v>996</v>
      </c>
      <c r="C1002" s="5" t="s">
        <v>1032</v>
      </c>
      <c r="D1002" s="23" t="s">
        <v>92</v>
      </c>
      <c r="E1002" s="5" t="s">
        <v>1341</v>
      </c>
      <c r="F1002" s="24">
        <v>690</v>
      </c>
      <c r="G1002" s="6">
        <f t="shared" si="235"/>
        <v>69</v>
      </c>
      <c r="H1002" s="6">
        <f t="shared" si="239"/>
        <v>69</v>
      </c>
      <c r="I1002" s="6">
        <f t="shared" si="236"/>
        <v>69</v>
      </c>
      <c r="J1002" s="6">
        <f t="shared" si="237"/>
        <v>69</v>
      </c>
      <c r="K1002" s="6">
        <f t="shared" si="233"/>
        <v>276</v>
      </c>
      <c r="L1002" s="6">
        <f t="shared" si="232"/>
        <v>414</v>
      </c>
      <c r="M1002" s="25" t="s">
        <v>2363</v>
      </c>
    </row>
    <row r="1003" spans="1:13" ht="60" x14ac:dyDescent="0.25">
      <c r="A1003" s="1" t="s">
        <v>1347</v>
      </c>
      <c r="B1003" s="17">
        <f t="shared" si="234"/>
        <v>997</v>
      </c>
      <c r="C1003" s="5" t="s">
        <v>1031</v>
      </c>
      <c r="D1003" s="23" t="s">
        <v>92</v>
      </c>
      <c r="E1003" s="5" t="s">
        <v>1341</v>
      </c>
      <c r="F1003" s="24">
        <v>690</v>
      </c>
      <c r="G1003" s="6">
        <f t="shared" si="235"/>
        <v>69</v>
      </c>
      <c r="H1003" s="6">
        <f t="shared" si="239"/>
        <v>69</v>
      </c>
      <c r="I1003" s="6">
        <f t="shared" si="236"/>
        <v>69</v>
      </c>
      <c r="J1003" s="6">
        <f t="shared" si="237"/>
        <v>69</v>
      </c>
      <c r="K1003" s="6">
        <f t="shared" si="233"/>
        <v>276</v>
      </c>
      <c r="L1003" s="6">
        <f t="shared" si="232"/>
        <v>414</v>
      </c>
      <c r="M1003" s="25" t="s">
        <v>2364</v>
      </c>
    </row>
    <row r="1004" spans="1:13" ht="60" x14ac:dyDescent="0.25">
      <c r="A1004" s="1" t="s">
        <v>1347</v>
      </c>
      <c r="B1004" s="17">
        <f t="shared" si="234"/>
        <v>998</v>
      </c>
      <c r="C1004" s="5" t="s">
        <v>1030</v>
      </c>
      <c r="D1004" s="23" t="s">
        <v>92</v>
      </c>
      <c r="E1004" s="5" t="s">
        <v>1341</v>
      </c>
      <c r="F1004" s="24">
        <v>690</v>
      </c>
      <c r="G1004" s="6">
        <f t="shared" si="235"/>
        <v>69</v>
      </c>
      <c r="H1004" s="6">
        <f t="shared" si="239"/>
        <v>69</v>
      </c>
      <c r="I1004" s="6">
        <f t="shared" si="236"/>
        <v>69</v>
      </c>
      <c r="J1004" s="6">
        <f t="shared" si="237"/>
        <v>69</v>
      </c>
      <c r="K1004" s="6">
        <f t="shared" si="233"/>
        <v>276</v>
      </c>
      <c r="L1004" s="6">
        <f t="shared" si="232"/>
        <v>414</v>
      </c>
      <c r="M1004" s="25" t="s">
        <v>2365</v>
      </c>
    </row>
    <row r="1005" spans="1:13" ht="60" x14ac:dyDescent="0.25">
      <c r="A1005" s="1" t="s">
        <v>1347</v>
      </c>
      <c r="B1005" s="17">
        <f t="shared" si="234"/>
        <v>999</v>
      </c>
      <c r="C1005" s="5" t="s">
        <v>1029</v>
      </c>
      <c r="D1005" s="23" t="s">
        <v>92</v>
      </c>
      <c r="E1005" s="5" t="s">
        <v>1341</v>
      </c>
      <c r="F1005" s="24">
        <v>690</v>
      </c>
      <c r="G1005" s="6">
        <f t="shared" si="235"/>
        <v>69</v>
      </c>
      <c r="H1005" s="6">
        <f t="shared" si="239"/>
        <v>69</v>
      </c>
      <c r="I1005" s="6">
        <f t="shared" si="236"/>
        <v>69</v>
      </c>
      <c r="J1005" s="6">
        <f t="shared" si="237"/>
        <v>69</v>
      </c>
      <c r="K1005" s="6">
        <f t="shared" si="233"/>
        <v>276</v>
      </c>
      <c r="L1005" s="6">
        <f t="shared" si="232"/>
        <v>414</v>
      </c>
      <c r="M1005" s="25" t="s">
        <v>2366</v>
      </c>
    </row>
    <row r="1006" spans="1:13" ht="60" x14ac:dyDescent="0.25">
      <c r="A1006" s="1" t="s">
        <v>1347</v>
      </c>
      <c r="B1006" s="17">
        <f t="shared" si="234"/>
        <v>1000</v>
      </c>
      <c r="C1006" s="5" t="s">
        <v>1028</v>
      </c>
      <c r="D1006" s="23" t="s">
        <v>92</v>
      </c>
      <c r="E1006" s="5" t="s">
        <v>1341</v>
      </c>
      <c r="F1006" s="24">
        <v>690</v>
      </c>
      <c r="G1006" s="6">
        <f t="shared" si="235"/>
        <v>69</v>
      </c>
      <c r="H1006" s="6">
        <f t="shared" si="239"/>
        <v>69</v>
      </c>
      <c r="I1006" s="6">
        <f t="shared" si="236"/>
        <v>69</v>
      </c>
      <c r="J1006" s="6">
        <f t="shared" si="237"/>
        <v>69</v>
      </c>
      <c r="K1006" s="6">
        <f t="shared" si="233"/>
        <v>276</v>
      </c>
      <c r="L1006" s="6">
        <f t="shared" si="232"/>
        <v>414</v>
      </c>
      <c r="M1006" s="25" t="s">
        <v>2367</v>
      </c>
    </row>
    <row r="1007" spans="1:13" ht="60" x14ac:dyDescent="0.25">
      <c r="A1007" s="1" t="s">
        <v>1347</v>
      </c>
      <c r="B1007" s="17">
        <f t="shared" si="234"/>
        <v>1001</v>
      </c>
      <c r="C1007" s="5" t="s">
        <v>1027</v>
      </c>
      <c r="D1007" s="23" t="s">
        <v>92</v>
      </c>
      <c r="E1007" s="5" t="s">
        <v>1341</v>
      </c>
      <c r="F1007" s="24">
        <v>650</v>
      </c>
      <c r="G1007" s="6">
        <f t="shared" si="235"/>
        <v>65</v>
      </c>
      <c r="H1007" s="6">
        <f t="shared" si="239"/>
        <v>65</v>
      </c>
      <c r="I1007" s="6">
        <f t="shared" si="236"/>
        <v>65</v>
      </c>
      <c r="J1007" s="6">
        <f t="shared" si="237"/>
        <v>65</v>
      </c>
      <c r="K1007" s="6">
        <f t="shared" si="233"/>
        <v>260</v>
      </c>
      <c r="L1007" s="6">
        <f t="shared" si="232"/>
        <v>390</v>
      </c>
      <c r="M1007" s="25" t="s">
        <v>2368</v>
      </c>
    </row>
    <row r="1008" spans="1:13" ht="45" x14ac:dyDescent="0.25">
      <c r="A1008" s="1" t="s">
        <v>1347</v>
      </c>
      <c r="B1008" s="17">
        <f t="shared" si="234"/>
        <v>1002</v>
      </c>
      <c r="C1008" s="5" t="s">
        <v>1026</v>
      </c>
      <c r="D1008" s="23" t="s">
        <v>92</v>
      </c>
      <c r="E1008" s="5" t="s">
        <v>1341</v>
      </c>
      <c r="F1008" s="24">
        <v>980</v>
      </c>
      <c r="G1008" s="6">
        <f t="shared" si="235"/>
        <v>98</v>
      </c>
      <c r="H1008" s="6">
        <f t="shared" si="239"/>
        <v>98</v>
      </c>
      <c r="I1008" s="6">
        <f t="shared" si="236"/>
        <v>98</v>
      </c>
      <c r="J1008" s="6">
        <f t="shared" si="237"/>
        <v>98</v>
      </c>
      <c r="K1008" s="6">
        <f t="shared" si="233"/>
        <v>392</v>
      </c>
      <c r="L1008" s="6">
        <f t="shared" si="232"/>
        <v>588</v>
      </c>
      <c r="M1008" s="25" t="s">
        <v>2369</v>
      </c>
    </row>
    <row r="1009" spans="1:13" ht="45" x14ac:dyDescent="0.25">
      <c r="A1009" s="1" t="s">
        <v>1347</v>
      </c>
      <c r="B1009" s="17">
        <f t="shared" si="234"/>
        <v>1003</v>
      </c>
      <c r="C1009" s="5" t="s">
        <v>1025</v>
      </c>
      <c r="D1009" s="23" t="s">
        <v>92</v>
      </c>
      <c r="E1009" s="5" t="s">
        <v>1341</v>
      </c>
      <c r="F1009" s="24">
        <v>980</v>
      </c>
      <c r="G1009" s="6">
        <f t="shared" si="235"/>
        <v>98</v>
      </c>
      <c r="H1009" s="6">
        <f t="shared" si="239"/>
        <v>98</v>
      </c>
      <c r="I1009" s="6">
        <f t="shared" si="236"/>
        <v>98</v>
      </c>
      <c r="J1009" s="6">
        <f t="shared" si="237"/>
        <v>98</v>
      </c>
      <c r="K1009" s="6">
        <f t="shared" si="233"/>
        <v>392</v>
      </c>
      <c r="L1009" s="6">
        <f t="shared" si="232"/>
        <v>588</v>
      </c>
      <c r="M1009" s="25" t="s">
        <v>2370</v>
      </c>
    </row>
    <row r="1010" spans="1:13" s="2" customFormat="1" ht="45" x14ac:dyDescent="0.25">
      <c r="A1010" s="1" t="s">
        <v>1347</v>
      </c>
      <c r="B1010" s="17">
        <f t="shared" si="234"/>
        <v>1004</v>
      </c>
      <c r="C1010" s="5" t="s">
        <v>1024</v>
      </c>
      <c r="D1010" s="23" t="s">
        <v>92</v>
      </c>
      <c r="E1010" s="5" t="s">
        <v>1341</v>
      </c>
      <c r="F1010" s="24">
        <v>980</v>
      </c>
      <c r="G1010" s="6">
        <f t="shared" si="235"/>
        <v>98</v>
      </c>
      <c r="H1010" s="6">
        <f t="shared" si="239"/>
        <v>98</v>
      </c>
      <c r="I1010" s="6">
        <f t="shared" si="236"/>
        <v>98</v>
      </c>
      <c r="J1010" s="6">
        <f t="shared" si="237"/>
        <v>98</v>
      </c>
      <c r="K1010" s="6">
        <f t="shared" si="233"/>
        <v>392</v>
      </c>
      <c r="L1010" s="6">
        <f t="shared" si="232"/>
        <v>588</v>
      </c>
      <c r="M1010" s="25" t="s">
        <v>2371</v>
      </c>
    </row>
    <row r="1011" spans="1:13" s="2" customFormat="1" ht="60" x14ac:dyDescent="0.25">
      <c r="A1011" s="1" t="s">
        <v>1347</v>
      </c>
      <c r="B1011" s="17">
        <f t="shared" si="234"/>
        <v>1005</v>
      </c>
      <c r="C1011" s="5" t="s">
        <v>938</v>
      </c>
      <c r="D1011" s="23" t="s">
        <v>92</v>
      </c>
      <c r="E1011" s="23" t="s">
        <v>1343</v>
      </c>
      <c r="F1011" s="24">
        <v>680</v>
      </c>
      <c r="G1011" s="6">
        <f t="shared" si="235"/>
        <v>68</v>
      </c>
      <c r="H1011" s="6">
        <f t="shared" si="239"/>
        <v>68</v>
      </c>
      <c r="I1011" s="6">
        <f t="shared" si="236"/>
        <v>68</v>
      </c>
      <c r="J1011" s="6">
        <f t="shared" si="237"/>
        <v>68</v>
      </c>
      <c r="K1011" s="6">
        <f t="shared" si="233"/>
        <v>272</v>
      </c>
      <c r="L1011" s="6">
        <f t="shared" si="232"/>
        <v>408</v>
      </c>
      <c r="M1011" s="25" t="s">
        <v>2372</v>
      </c>
    </row>
    <row r="1012" spans="1:13" s="2" customFormat="1" ht="60" x14ac:dyDescent="0.25">
      <c r="A1012" s="1" t="s">
        <v>1347</v>
      </c>
      <c r="B1012" s="17">
        <f t="shared" si="234"/>
        <v>1006</v>
      </c>
      <c r="C1012" s="5" t="s">
        <v>937</v>
      </c>
      <c r="D1012" s="23" t="s">
        <v>92</v>
      </c>
      <c r="E1012" s="23" t="s">
        <v>1343</v>
      </c>
      <c r="F1012" s="24">
        <v>680</v>
      </c>
      <c r="G1012" s="6">
        <f t="shared" si="235"/>
        <v>68</v>
      </c>
      <c r="H1012" s="6">
        <f t="shared" si="239"/>
        <v>68</v>
      </c>
      <c r="I1012" s="6">
        <f t="shared" si="236"/>
        <v>68</v>
      </c>
      <c r="J1012" s="6">
        <f t="shared" si="237"/>
        <v>68</v>
      </c>
      <c r="K1012" s="6">
        <f t="shared" si="233"/>
        <v>272</v>
      </c>
      <c r="L1012" s="6">
        <f t="shared" si="232"/>
        <v>408</v>
      </c>
      <c r="M1012" s="25" t="s">
        <v>2373</v>
      </c>
    </row>
    <row r="1013" spans="1:13" s="2" customFormat="1" ht="60" x14ac:dyDescent="0.25">
      <c r="A1013" s="1" t="s">
        <v>1347</v>
      </c>
      <c r="B1013" s="17">
        <f t="shared" si="234"/>
        <v>1007</v>
      </c>
      <c r="C1013" s="5" t="s">
        <v>936</v>
      </c>
      <c r="D1013" s="23" t="s">
        <v>92</v>
      </c>
      <c r="E1013" s="23" t="s">
        <v>1343</v>
      </c>
      <c r="F1013" s="24">
        <v>1800</v>
      </c>
      <c r="G1013" s="6">
        <f t="shared" si="235"/>
        <v>180</v>
      </c>
      <c r="H1013" s="6">
        <f t="shared" si="239"/>
        <v>180</v>
      </c>
      <c r="I1013" s="6">
        <f t="shared" ref="I1013:I1044" si="240">SUM(F1013)*10/100</f>
        <v>180</v>
      </c>
      <c r="J1013" s="6">
        <f t="shared" ref="J1013:J1044" si="241">SUM(F1013)*10/100</f>
        <v>180</v>
      </c>
      <c r="K1013" s="6">
        <f t="shared" si="233"/>
        <v>720</v>
      </c>
      <c r="L1013" s="6">
        <f t="shared" si="232"/>
        <v>1080</v>
      </c>
      <c r="M1013" s="25" t="s">
        <v>2374</v>
      </c>
    </row>
    <row r="1014" spans="1:13" s="2" customFormat="1" ht="60" x14ac:dyDescent="0.25">
      <c r="A1014" s="1" t="s">
        <v>1347</v>
      </c>
      <c r="B1014" s="17">
        <f t="shared" si="234"/>
        <v>1008</v>
      </c>
      <c r="C1014" s="5" t="s">
        <v>935</v>
      </c>
      <c r="D1014" s="23" t="s">
        <v>92</v>
      </c>
      <c r="E1014" s="23" t="s">
        <v>1343</v>
      </c>
      <c r="F1014" s="24">
        <v>600</v>
      </c>
      <c r="G1014" s="6">
        <f t="shared" si="235"/>
        <v>60</v>
      </c>
      <c r="H1014" s="6">
        <f t="shared" si="239"/>
        <v>60</v>
      </c>
      <c r="I1014" s="6">
        <f t="shared" si="240"/>
        <v>60</v>
      </c>
      <c r="J1014" s="6">
        <f t="shared" si="241"/>
        <v>60</v>
      </c>
      <c r="K1014" s="6">
        <f t="shared" si="233"/>
        <v>240</v>
      </c>
      <c r="L1014" s="6">
        <f t="shared" si="232"/>
        <v>360</v>
      </c>
      <c r="M1014" s="25" t="s">
        <v>2375</v>
      </c>
    </row>
    <row r="1015" spans="1:13" s="2" customFormat="1" ht="60" x14ac:dyDescent="0.25">
      <c r="A1015" s="1" t="s">
        <v>1347</v>
      </c>
      <c r="B1015" s="17">
        <f t="shared" si="234"/>
        <v>1009</v>
      </c>
      <c r="C1015" s="5" t="s">
        <v>934</v>
      </c>
      <c r="D1015" s="23" t="s">
        <v>92</v>
      </c>
      <c r="E1015" s="23" t="s">
        <v>1343</v>
      </c>
      <c r="F1015" s="24">
        <v>550</v>
      </c>
      <c r="G1015" s="6">
        <f t="shared" si="235"/>
        <v>55</v>
      </c>
      <c r="H1015" s="6">
        <f t="shared" si="239"/>
        <v>55</v>
      </c>
      <c r="I1015" s="6">
        <f t="shared" si="240"/>
        <v>55</v>
      </c>
      <c r="J1015" s="6">
        <f t="shared" si="241"/>
        <v>55</v>
      </c>
      <c r="K1015" s="6">
        <f t="shared" si="233"/>
        <v>220</v>
      </c>
      <c r="L1015" s="6">
        <f t="shared" si="232"/>
        <v>330</v>
      </c>
      <c r="M1015" s="25" t="s">
        <v>2376</v>
      </c>
    </row>
    <row r="1016" spans="1:13" s="2" customFormat="1" ht="60" x14ac:dyDescent="0.25">
      <c r="A1016" s="1" t="s">
        <v>1347</v>
      </c>
      <c r="B1016" s="17">
        <f t="shared" si="234"/>
        <v>1010</v>
      </c>
      <c r="C1016" s="5" t="s">
        <v>933</v>
      </c>
      <c r="D1016" s="23" t="s">
        <v>92</v>
      </c>
      <c r="E1016" s="23" t="s">
        <v>1343</v>
      </c>
      <c r="F1016" s="24">
        <v>0.01</v>
      </c>
      <c r="G1016" s="6">
        <f t="shared" si="235"/>
        <v>1E-3</v>
      </c>
      <c r="H1016" s="6">
        <f t="shared" si="239"/>
        <v>1E-3</v>
      </c>
      <c r="I1016" s="6">
        <f t="shared" si="240"/>
        <v>1E-3</v>
      </c>
      <c r="J1016" s="6">
        <f t="shared" si="241"/>
        <v>1E-3</v>
      </c>
      <c r="K1016" s="6">
        <f t="shared" si="233"/>
        <v>4.0000000000000001E-3</v>
      </c>
      <c r="L1016" s="6">
        <v>1</v>
      </c>
      <c r="M1016" s="25" t="s">
        <v>2377</v>
      </c>
    </row>
    <row r="1017" spans="1:13" s="2" customFormat="1" ht="60" x14ac:dyDescent="0.25">
      <c r="A1017" s="1" t="s">
        <v>1347</v>
      </c>
      <c r="B1017" s="17">
        <f t="shared" si="234"/>
        <v>1011</v>
      </c>
      <c r="C1017" s="5" t="s">
        <v>932</v>
      </c>
      <c r="D1017" s="23" t="s">
        <v>92</v>
      </c>
      <c r="E1017" s="23" t="s">
        <v>1343</v>
      </c>
      <c r="F1017" s="24">
        <v>980</v>
      </c>
      <c r="G1017" s="6">
        <f t="shared" si="235"/>
        <v>98</v>
      </c>
      <c r="H1017" s="6">
        <f t="shared" si="239"/>
        <v>98</v>
      </c>
      <c r="I1017" s="6">
        <f t="shared" si="240"/>
        <v>98</v>
      </c>
      <c r="J1017" s="6">
        <f t="shared" si="241"/>
        <v>98</v>
      </c>
      <c r="K1017" s="6">
        <f t="shared" si="233"/>
        <v>392</v>
      </c>
      <c r="L1017" s="6">
        <f t="shared" si="232"/>
        <v>588</v>
      </c>
      <c r="M1017" s="25" t="s">
        <v>2378</v>
      </c>
    </row>
    <row r="1018" spans="1:13" s="2" customFormat="1" ht="60" x14ac:dyDescent="0.25">
      <c r="A1018" s="1" t="s">
        <v>1347</v>
      </c>
      <c r="B1018" s="17">
        <f t="shared" si="234"/>
        <v>1012</v>
      </c>
      <c r="C1018" s="5" t="s">
        <v>1314</v>
      </c>
      <c r="D1018" s="23" t="s">
        <v>92</v>
      </c>
      <c r="E1018" s="23" t="s">
        <v>1343</v>
      </c>
      <c r="F1018" s="24">
        <v>980</v>
      </c>
      <c r="G1018" s="6">
        <f t="shared" si="235"/>
        <v>98</v>
      </c>
      <c r="H1018" s="6">
        <f t="shared" si="239"/>
        <v>98</v>
      </c>
      <c r="I1018" s="6">
        <f t="shared" si="240"/>
        <v>98</v>
      </c>
      <c r="J1018" s="6">
        <f t="shared" si="241"/>
        <v>98</v>
      </c>
      <c r="K1018" s="6">
        <f t="shared" si="233"/>
        <v>392</v>
      </c>
      <c r="L1018" s="6">
        <f t="shared" si="232"/>
        <v>588</v>
      </c>
      <c r="M1018" s="25" t="s">
        <v>2379</v>
      </c>
    </row>
    <row r="1019" spans="1:13" s="2" customFormat="1" ht="60" x14ac:dyDescent="0.25">
      <c r="A1019" s="1" t="s">
        <v>1347</v>
      </c>
      <c r="B1019" s="17">
        <f t="shared" si="234"/>
        <v>1013</v>
      </c>
      <c r="C1019" s="5" t="s">
        <v>931</v>
      </c>
      <c r="D1019" s="23" t="s">
        <v>92</v>
      </c>
      <c r="E1019" s="23" t="s">
        <v>1343</v>
      </c>
      <c r="F1019" s="24">
        <v>1900</v>
      </c>
      <c r="G1019" s="6">
        <f t="shared" si="235"/>
        <v>190</v>
      </c>
      <c r="H1019" s="6">
        <f t="shared" si="239"/>
        <v>190</v>
      </c>
      <c r="I1019" s="6">
        <f t="shared" si="240"/>
        <v>190</v>
      </c>
      <c r="J1019" s="6">
        <f t="shared" si="241"/>
        <v>190</v>
      </c>
      <c r="K1019" s="6">
        <f t="shared" si="233"/>
        <v>760</v>
      </c>
      <c r="L1019" s="6">
        <f t="shared" si="232"/>
        <v>1140</v>
      </c>
      <c r="M1019" s="25" t="s">
        <v>2380</v>
      </c>
    </row>
    <row r="1020" spans="1:13" s="2" customFormat="1" ht="60" x14ac:dyDescent="0.25">
      <c r="A1020" s="1" t="s">
        <v>1347</v>
      </c>
      <c r="B1020" s="17">
        <f t="shared" si="234"/>
        <v>1014</v>
      </c>
      <c r="C1020" s="5" t="s">
        <v>930</v>
      </c>
      <c r="D1020" s="23" t="s">
        <v>92</v>
      </c>
      <c r="E1020" s="23" t="s">
        <v>1343</v>
      </c>
      <c r="F1020" s="24">
        <v>980</v>
      </c>
      <c r="G1020" s="6">
        <f t="shared" si="235"/>
        <v>98</v>
      </c>
      <c r="H1020" s="6">
        <f t="shared" si="239"/>
        <v>98</v>
      </c>
      <c r="I1020" s="6">
        <f t="shared" si="240"/>
        <v>98</v>
      </c>
      <c r="J1020" s="6">
        <f t="shared" si="241"/>
        <v>98</v>
      </c>
      <c r="K1020" s="6">
        <f t="shared" si="233"/>
        <v>392</v>
      </c>
      <c r="L1020" s="6">
        <f t="shared" si="232"/>
        <v>588</v>
      </c>
      <c r="M1020" s="25" t="s">
        <v>2381</v>
      </c>
    </row>
    <row r="1021" spans="1:13" s="2" customFormat="1" ht="60" x14ac:dyDescent="0.25">
      <c r="A1021" s="1" t="s">
        <v>1347</v>
      </c>
      <c r="B1021" s="17">
        <f t="shared" si="234"/>
        <v>1015</v>
      </c>
      <c r="C1021" s="5" t="s">
        <v>929</v>
      </c>
      <c r="D1021" s="23" t="s">
        <v>92</v>
      </c>
      <c r="E1021" s="23" t="s">
        <v>1343</v>
      </c>
      <c r="F1021" s="24">
        <v>980</v>
      </c>
      <c r="G1021" s="6">
        <f t="shared" si="235"/>
        <v>98</v>
      </c>
      <c r="H1021" s="6">
        <f t="shared" si="239"/>
        <v>98</v>
      </c>
      <c r="I1021" s="6">
        <f t="shared" si="240"/>
        <v>98</v>
      </c>
      <c r="J1021" s="6">
        <f t="shared" si="241"/>
        <v>98</v>
      </c>
      <c r="K1021" s="6">
        <f t="shared" si="233"/>
        <v>392</v>
      </c>
      <c r="L1021" s="6">
        <f t="shared" si="232"/>
        <v>588</v>
      </c>
      <c r="M1021" s="25" t="s">
        <v>2382</v>
      </c>
    </row>
    <row r="1022" spans="1:13" s="2" customFormat="1" ht="60" x14ac:dyDescent="0.25">
      <c r="A1022" s="1" t="s">
        <v>1347</v>
      </c>
      <c r="B1022" s="17">
        <f t="shared" si="234"/>
        <v>1016</v>
      </c>
      <c r="C1022" s="5" t="s">
        <v>928</v>
      </c>
      <c r="D1022" s="23" t="s">
        <v>92</v>
      </c>
      <c r="E1022" s="23" t="s">
        <v>1343</v>
      </c>
      <c r="F1022" s="24">
        <v>980</v>
      </c>
      <c r="G1022" s="6">
        <f t="shared" si="235"/>
        <v>98</v>
      </c>
      <c r="H1022" s="6">
        <f t="shared" si="239"/>
        <v>98</v>
      </c>
      <c r="I1022" s="6">
        <f t="shared" si="240"/>
        <v>98</v>
      </c>
      <c r="J1022" s="6">
        <f t="shared" si="241"/>
        <v>98</v>
      </c>
      <c r="K1022" s="6">
        <f t="shared" si="233"/>
        <v>392</v>
      </c>
      <c r="L1022" s="6">
        <f t="shared" si="232"/>
        <v>588</v>
      </c>
      <c r="M1022" s="25" t="s">
        <v>2383</v>
      </c>
    </row>
    <row r="1023" spans="1:13" s="2" customFormat="1" ht="60" x14ac:dyDescent="0.25">
      <c r="A1023" s="1" t="s">
        <v>1347</v>
      </c>
      <c r="B1023" s="17">
        <f t="shared" si="234"/>
        <v>1017</v>
      </c>
      <c r="C1023" s="5" t="s">
        <v>927</v>
      </c>
      <c r="D1023" s="23" t="s">
        <v>92</v>
      </c>
      <c r="E1023" s="23" t="s">
        <v>1343</v>
      </c>
      <c r="F1023" s="24">
        <v>980</v>
      </c>
      <c r="G1023" s="6">
        <f t="shared" si="235"/>
        <v>98</v>
      </c>
      <c r="H1023" s="6">
        <f t="shared" si="239"/>
        <v>98</v>
      </c>
      <c r="I1023" s="6">
        <f t="shared" si="240"/>
        <v>98</v>
      </c>
      <c r="J1023" s="6">
        <f t="shared" si="241"/>
        <v>98</v>
      </c>
      <c r="K1023" s="6">
        <f t="shared" si="233"/>
        <v>392</v>
      </c>
      <c r="L1023" s="6">
        <f t="shared" si="232"/>
        <v>588</v>
      </c>
      <c r="M1023" s="25" t="s">
        <v>2384</v>
      </c>
    </row>
    <row r="1024" spans="1:13" s="2" customFormat="1" ht="60" x14ac:dyDescent="0.25">
      <c r="A1024" s="1" t="s">
        <v>1347</v>
      </c>
      <c r="B1024" s="17">
        <f t="shared" si="234"/>
        <v>1018</v>
      </c>
      <c r="C1024" s="5" t="s">
        <v>926</v>
      </c>
      <c r="D1024" s="23" t="s">
        <v>92</v>
      </c>
      <c r="E1024" s="23" t="s">
        <v>1343</v>
      </c>
      <c r="F1024" s="24">
        <v>1800</v>
      </c>
      <c r="G1024" s="6">
        <f t="shared" si="235"/>
        <v>180</v>
      </c>
      <c r="H1024" s="6">
        <f t="shared" si="239"/>
        <v>180</v>
      </c>
      <c r="I1024" s="6">
        <f t="shared" si="240"/>
        <v>180</v>
      </c>
      <c r="J1024" s="6">
        <f t="shared" si="241"/>
        <v>180</v>
      </c>
      <c r="K1024" s="6">
        <f t="shared" si="233"/>
        <v>720</v>
      </c>
      <c r="L1024" s="6">
        <f t="shared" si="232"/>
        <v>1080</v>
      </c>
      <c r="M1024" s="25" t="s">
        <v>2385</v>
      </c>
    </row>
    <row r="1025" spans="1:13" s="2" customFormat="1" ht="60" x14ac:dyDescent="0.25">
      <c r="A1025" s="1" t="s">
        <v>1347</v>
      </c>
      <c r="B1025" s="17">
        <f t="shared" si="234"/>
        <v>1019</v>
      </c>
      <c r="C1025" s="5" t="s">
        <v>925</v>
      </c>
      <c r="D1025" s="23" t="s">
        <v>92</v>
      </c>
      <c r="E1025" s="23" t="s">
        <v>1343</v>
      </c>
      <c r="F1025" s="24">
        <v>500</v>
      </c>
      <c r="G1025" s="6">
        <f t="shared" si="235"/>
        <v>50</v>
      </c>
      <c r="H1025" s="6">
        <f t="shared" si="239"/>
        <v>50</v>
      </c>
      <c r="I1025" s="6">
        <f t="shared" si="240"/>
        <v>50</v>
      </c>
      <c r="J1025" s="6">
        <f t="shared" si="241"/>
        <v>50</v>
      </c>
      <c r="K1025" s="6">
        <f t="shared" si="233"/>
        <v>200</v>
      </c>
      <c r="L1025" s="6">
        <f t="shared" si="232"/>
        <v>300</v>
      </c>
      <c r="M1025" s="25" t="s">
        <v>2386</v>
      </c>
    </row>
    <row r="1026" spans="1:13" s="2" customFormat="1" ht="60" x14ac:dyDescent="0.25">
      <c r="A1026" s="1" t="s">
        <v>1347</v>
      </c>
      <c r="B1026" s="17">
        <f t="shared" si="234"/>
        <v>1020</v>
      </c>
      <c r="C1026" s="5" t="s">
        <v>1313</v>
      </c>
      <c r="D1026" s="23" t="s">
        <v>92</v>
      </c>
      <c r="E1026" s="23" t="s">
        <v>1343</v>
      </c>
      <c r="F1026" s="24">
        <v>980</v>
      </c>
      <c r="G1026" s="6">
        <f t="shared" si="235"/>
        <v>98</v>
      </c>
      <c r="H1026" s="6">
        <f t="shared" si="239"/>
        <v>98</v>
      </c>
      <c r="I1026" s="6">
        <f t="shared" si="240"/>
        <v>98</v>
      </c>
      <c r="J1026" s="6">
        <f t="shared" si="241"/>
        <v>98</v>
      </c>
      <c r="K1026" s="6">
        <f t="shared" si="233"/>
        <v>392</v>
      </c>
      <c r="L1026" s="6">
        <f t="shared" si="232"/>
        <v>588</v>
      </c>
      <c r="M1026" s="25" t="s">
        <v>2387</v>
      </c>
    </row>
    <row r="1027" spans="1:13" s="2" customFormat="1" ht="60" x14ac:dyDescent="0.25">
      <c r="A1027" s="1" t="s">
        <v>1347</v>
      </c>
      <c r="B1027" s="17">
        <f t="shared" si="234"/>
        <v>1021</v>
      </c>
      <c r="C1027" s="5" t="s">
        <v>924</v>
      </c>
      <c r="D1027" s="23" t="s">
        <v>92</v>
      </c>
      <c r="E1027" s="23" t="s">
        <v>1343</v>
      </c>
      <c r="F1027" s="24">
        <v>990</v>
      </c>
      <c r="G1027" s="6">
        <f t="shared" si="235"/>
        <v>99</v>
      </c>
      <c r="H1027" s="6">
        <f t="shared" si="239"/>
        <v>99</v>
      </c>
      <c r="I1027" s="6">
        <f t="shared" si="240"/>
        <v>99</v>
      </c>
      <c r="J1027" s="6">
        <f t="shared" si="241"/>
        <v>99</v>
      </c>
      <c r="K1027" s="6">
        <f t="shared" si="233"/>
        <v>396</v>
      </c>
      <c r="L1027" s="6">
        <f t="shared" si="232"/>
        <v>594</v>
      </c>
      <c r="M1027" s="25" t="s">
        <v>2388</v>
      </c>
    </row>
    <row r="1028" spans="1:13" s="2" customFormat="1" ht="60" x14ac:dyDescent="0.25">
      <c r="A1028" s="1" t="s">
        <v>1347</v>
      </c>
      <c r="B1028" s="17">
        <f t="shared" si="234"/>
        <v>1022</v>
      </c>
      <c r="C1028" s="5" t="s">
        <v>923</v>
      </c>
      <c r="D1028" s="23" t="s">
        <v>92</v>
      </c>
      <c r="E1028" s="23" t="s">
        <v>1343</v>
      </c>
      <c r="F1028" s="24">
        <v>980</v>
      </c>
      <c r="G1028" s="6">
        <f t="shared" si="235"/>
        <v>98</v>
      </c>
      <c r="H1028" s="6">
        <f t="shared" si="239"/>
        <v>98</v>
      </c>
      <c r="I1028" s="6">
        <f t="shared" si="240"/>
        <v>98</v>
      </c>
      <c r="J1028" s="6">
        <f t="shared" si="241"/>
        <v>98</v>
      </c>
      <c r="K1028" s="6">
        <f t="shared" si="233"/>
        <v>392</v>
      </c>
      <c r="L1028" s="6">
        <f t="shared" si="232"/>
        <v>588</v>
      </c>
      <c r="M1028" s="25" t="s">
        <v>2389</v>
      </c>
    </row>
    <row r="1029" spans="1:13" s="2" customFormat="1" ht="60" x14ac:dyDescent="0.25">
      <c r="A1029" s="1" t="s">
        <v>1347</v>
      </c>
      <c r="B1029" s="17">
        <f t="shared" si="234"/>
        <v>1023</v>
      </c>
      <c r="C1029" s="5" t="s">
        <v>922</v>
      </c>
      <c r="D1029" s="23" t="s">
        <v>92</v>
      </c>
      <c r="E1029" s="23" t="s">
        <v>1343</v>
      </c>
      <c r="F1029" s="24">
        <v>0.01</v>
      </c>
      <c r="G1029" s="6">
        <f t="shared" si="235"/>
        <v>1E-3</v>
      </c>
      <c r="H1029" s="6">
        <f t="shared" si="239"/>
        <v>1E-3</v>
      </c>
      <c r="I1029" s="6">
        <f t="shared" si="240"/>
        <v>1E-3</v>
      </c>
      <c r="J1029" s="6">
        <f t="shared" si="241"/>
        <v>1E-3</v>
      </c>
      <c r="K1029" s="6">
        <f t="shared" si="233"/>
        <v>4.0000000000000001E-3</v>
      </c>
      <c r="L1029" s="6">
        <v>1</v>
      </c>
      <c r="M1029" s="25" t="s">
        <v>2390</v>
      </c>
    </row>
    <row r="1030" spans="1:13" s="2" customFormat="1" ht="60" x14ac:dyDescent="0.25">
      <c r="A1030" s="1" t="s">
        <v>1347</v>
      </c>
      <c r="B1030" s="17">
        <f t="shared" si="234"/>
        <v>1024</v>
      </c>
      <c r="C1030" s="5" t="s">
        <v>921</v>
      </c>
      <c r="D1030" s="23" t="s">
        <v>92</v>
      </c>
      <c r="E1030" s="23" t="s">
        <v>1343</v>
      </c>
      <c r="F1030" s="24">
        <v>0.1</v>
      </c>
      <c r="G1030" s="6">
        <f t="shared" si="235"/>
        <v>0.01</v>
      </c>
      <c r="H1030" s="6">
        <f t="shared" si="239"/>
        <v>0.01</v>
      </c>
      <c r="I1030" s="6">
        <f t="shared" si="240"/>
        <v>0.01</v>
      </c>
      <c r="J1030" s="6">
        <f t="shared" si="241"/>
        <v>0.01</v>
      </c>
      <c r="K1030" s="6">
        <f t="shared" si="233"/>
        <v>0.04</v>
      </c>
      <c r="L1030" s="6">
        <v>1</v>
      </c>
      <c r="M1030" s="25" t="s">
        <v>2391</v>
      </c>
    </row>
    <row r="1031" spans="1:13" s="2" customFormat="1" ht="60" x14ac:dyDescent="0.25">
      <c r="A1031" s="1" t="s">
        <v>1347</v>
      </c>
      <c r="B1031" s="17">
        <f t="shared" si="234"/>
        <v>1025</v>
      </c>
      <c r="C1031" s="5" t="s">
        <v>920</v>
      </c>
      <c r="D1031" s="23" t="s">
        <v>92</v>
      </c>
      <c r="E1031" s="23" t="s">
        <v>1343</v>
      </c>
      <c r="F1031" s="24">
        <v>980</v>
      </c>
      <c r="G1031" s="6">
        <f t="shared" ref="G1031:G1089" si="242">SUM(F1031)*10/100</f>
        <v>98</v>
      </c>
      <c r="H1031" s="6">
        <f t="shared" si="239"/>
        <v>98</v>
      </c>
      <c r="I1031" s="6">
        <f t="shared" si="240"/>
        <v>98</v>
      </c>
      <c r="J1031" s="6">
        <f t="shared" si="241"/>
        <v>98</v>
      </c>
      <c r="K1031" s="6">
        <f t="shared" si="233"/>
        <v>392</v>
      </c>
      <c r="L1031" s="6">
        <f t="shared" ref="L1031:L1094" si="243">SUM(F1031-K1031)</f>
        <v>588</v>
      </c>
      <c r="M1031" s="25" t="s">
        <v>2392</v>
      </c>
    </row>
    <row r="1032" spans="1:13" s="2" customFormat="1" ht="60" x14ac:dyDescent="0.25">
      <c r="A1032" s="1" t="s">
        <v>1347</v>
      </c>
      <c r="B1032" s="17">
        <f t="shared" si="234"/>
        <v>1026</v>
      </c>
      <c r="C1032" s="5" t="s">
        <v>919</v>
      </c>
      <c r="D1032" s="23" t="s">
        <v>92</v>
      </c>
      <c r="E1032" s="23" t="s">
        <v>1343</v>
      </c>
      <c r="F1032" s="24">
        <v>990</v>
      </c>
      <c r="G1032" s="6">
        <f t="shared" si="242"/>
        <v>99</v>
      </c>
      <c r="H1032" s="6">
        <f t="shared" si="239"/>
        <v>99</v>
      </c>
      <c r="I1032" s="6">
        <f t="shared" si="240"/>
        <v>99</v>
      </c>
      <c r="J1032" s="6">
        <f t="shared" si="241"/>
        <v>99</v>
      </c>
      <c r="K1032" s="6">
        <f t="shared" ref="K1032:K1095" si="244">SUM(G1032+H1032+I1032+J1032)</f>
        <v>396</v>
      </c>
      <c r="L1032" s="6">
        <f t="shared" si="243"/>
        <v>594</v>
      </c>
      <c r="M1032" s="25" t="s">
        <v>2393</v>
      </c>
    </row>
    <row r="1033" spans="1:13" s="2" customFormat="1" ht="60" x14ac:dyDescent="0.25">
      <c r="A1033" s="1" t="s">
        <v>1347</v>
      </c>
      <c r="B1033" s="17">
        <f t="shared" si="234"/>
        <v>1027</v>
      </c>
      <c r="C1033" s="5" t="s">
        <v>918</v>
      </c>
      <c r="D1033" s="23" t="s">
        <v>92</v>
      </c>
      <c r="E1033" s="23" t="s">
        <v>1343</v>
      </c>
      <c r="F1033" s="24">
        <v>980</v>
      </c>
      <c r="G1033" s="6">
        <f t="shared" si="242"/>
        <v>98</v>
      </c>
      <c r="H1033" s="6">
        <f t="shared" si="239"/>
        <v>98</v>
      </c>
      <c r="I1033" s="6">
        <f t="shared" si="240"/>
        <v>98</v>
      </c>
      <c r="J1033" s="6">
        <f t="shared" si="241"/>
        <v>98</v>
      </c>
      <c r="K1033" s="6">
        <f t="shared" si="244"/>
        <v>392</v>
      </c>
      <c r="L1033" s="6">
        <f t="shared" si="243"/>
        <v>588</v>
      </c>
      <c r="M1033" s="25" t="s">
        <v>2394</v>
      </c>
    </row>
    <row r="1034" spans="1:13" s="2" customFormat="1" ht="60" x14ac:dyDescent="0.25">
      <c r="A1034" s="1" t="s">
        <v>1347</v>
      </c>
      <c r="B1034" s="17">
        <f t="shared" si="234"/>
        <v>1028</v>
      </c>
      <c r="C1034" s="5" t="s">
        <v>917</v>
      </c>
      <c r="D1034" s="23" t="s">
        <v>92</v>
      </c>
      <c r="E1034" s="23" t="s">
        <v>1343</v>
      </c>
      <c r="F1034" s="24">
        <v>860</v>
      </c>
      <c r="G1034" s="6">
        <f t="shared" si="242"/>
        <v>86</v>
      </c>
      <c r="H1034" s="6">
        <f t="shared" si="239"/>
        <v>86</v>
      </c>
      <c r="I1034" s="6">
        <f t="shared" si="240"/>
        <v>86</v>
      </c>
      <c r="J1034" s="6">
        <f t="shared" si="241"/>
        <v>86</v>
      </c>
      <c r="K1034" s="6">
        <f t="shared" si="244"/>
        <v>344</v>
      </c>
      <c r="L1034" s="6">
        <f t="shared" si="243"/>
        <v>516</v>
      </c>
      <c r="M1034" s="25" t="s">
        <v>2395</v>
      </c>
    </row>
    <row r="1035" spans="1:13" s="2" customFormat="1" ht="60" x14ac:dyDescent="0.25">
      <c r="A1035" s="1" t="s">
        <v>1347</v>
      </c>
      <c r="B1035" s="17">
        <f t="shared" si="234"/>
        <v>1029</v>
      </c>
      <c r="C1035" s="5" t="s">
        <v>916</v>
      </c>
      <c r="D1035" s="23" t="s">
        <v>92</v>
      </c>
      <c r="E1035" s="23" t="s">
        <v>1343</v>
      </c>
      <c r="F1035" s="24">
        <v>860</v>
      </c>
      <c r="G1035" s="6">
        <f t="shared" si="242"/>
        <v>86</v>
      </c>
      <c r="H1035" s="6">
        <f t="shared" si="239"/>
        <v>86</v>
      </c>
      <c r="I1035" s="6">
        <f t="shared" si="240"/>
        <v>86</v>
      </c>
      <c r="J1035" s="6">
        <f t="shared" si="241"/>
        <v>86</v>
      </c>
      <c r="K1035" s="6">
        <f t="shared" si="244"/>
        <v>344</v>
      </c>
      <c r="L1035" s="6">
        <f t="shared" si="243"/>
        <v>516</v>
      </c>
      <c r="M1035" s="25" t="s">
        <v>2396</v>
      </c>
    </row>
    <row r="1036" spans="1:13" s="2" customFormat="1" ht="60" x14ac:dyDescent="0.25">
      <c r="A1036" s="1" t="s">
        <v>1347</v>
      </c>
      <c r="B1036" s="17">
        <f t="shared" si="234"/>
        <v>1030</v>
      </c>
      <c r="C1036" s="5" t="s">
        <v>915</v>
      </c>
      <c r="D1036" s="23" t="s">
        <v>92</v>
      </c>
      <c r="E1036" s="23" t="s">
        <v>1343</v>
      </c>
      <c r="F1036" s="24">
        <v>690</v>
      </c>
      <c r="G1036" s="6">
        <f t="shared" si="242"/>
        <v>69</v>
      </c>
      <c r="H1036" s="6">
        <f t="shared" si="239"/>
        <v>69</v>
      </c>
      <c r="I1036" s="6">
        <f t="shared" si="240"/>
        <v>69</v>
      </c>
      <c r="J1036" s="6">
        <f t="shared" si="241"/>
        <v>69</v>
      </c>
      <c r="K1036" s="6">
        <f t="shared" si="244"/>
        <v>276</v>
      </c>
      <c r="L1036" s="6">
        <f t="shared" si="243"/>
        <v>414</v>
      </c>
      <c r="M1036" s="25" t="s">
        <v>2397</v>
      </c>
    </row>
    <row r="1037" spans="1:13" s="2" customFormat="1" ht="60" x14ac:dyDescent="0.25">
      <c r="A1037" s="1" t="s">
        <v>1347</v>
      </c>
      <c r="B1037" s="17">
        <f t="shared" si="234"/>
        <v>1031</v>
      </c>
      <c r="C1037" s="5" t="s">
        <v>914</v>
      </c>
      <c r="D1037" s="23" t="s">
        <v>92</v>
      </c>
      <c r="E1037" s="23" t="s">
        <v>1343</v>
      </c>
      <c r="F1037" s="24">
        <v>690</v>
      </c>
      <c r="G1037" s="6">
        <f t="shared" si="242"/>
        <v>69</v>
      </c>
      <c r="H1037" s="6">
        <f t="shared" si="239"/>
        <v>69</v>
      </c>
      <c r="I1037" s="6">
        <f t="shared" si="240"/>
        <v>69</v>
      </c>
      <c r="J1037" s="6">
        <f t="shared" si="241"/>
        <v>69</v>
      </c>
      <c r="K1037" s="6">
        <f t="shared" si="244"/>
        <v>276</v>
      </c>
      <c r="L1037" s="6">
        <f t="shared" si="243"/>
        <v>414</v>
      </c>
      <c r="M1037" s="25" t="s">
        <v>2398</v>
      </c>
    </row>
    <row r="1038" spans="1:13" s="2" customFormat="1" ht="60" x14ac:dyDescent="0.25">
      <c r="A1038" s="1" t="s">
        <v>1347</v>
      </c>
      <c r="B1038" s="17">
        <f t="shared" si="234"/>
        <v>1032</v>
      </c>
      <c r="C1038" s="5" t="s">
        <v>913</v>
      </c>
      <c r="D1038" s="23" t="s">
        <v>92</v>
      </c>
      <c r="E1038" s="23" t="s">
        <v>1343</v>
      </c>
      <c r="F1038" s="24">
        <v>650</v>
      </c>
      <c r="G1038" s="6">
        <f t="shared" si="242"/>
        <v>65</v>
      </c>
      <c r="H1038" s="6">
        <f t="shared" si="239"/>
        <v>65</v>
      </c>
      <c r="I1038" s="6">
        <f t="shared" si="240"/>
        <v>65</v>
      </c>
      <c r="J1038" s="6">
        <f t="shared" si="241"/>
        <v>65</v>
      </c>
      <c r="K1038" s="6">
        <f t="shared" si="244"/>
        <v>260</v>
      </c>
      <c r="L1038" s="6">
        <f t="shared" si="243"/>
        <v>390</v>
      </c>
      <c r="M1038" s="25" t="s">
        <v>2399</v>
      </c>
    </row>
    <row r="1039" spans="1:13" s="2" customFormat="1" ht="60" x14ac:dyDescent="0.25">
      <c r="A1039" s="1" t="s">
        <v>1347</v>
      </c>
      <c r="B1039" s="17">
        <f t="shared" ref="B1039:B1102" si="245">B1038+1</f>
        <v>1033</v>
      </c>
      <c r="C1039" s="5" t="s">
        <v>912</v>
      </c>
      <c r="D1039" s="23" t="s">
        <v>92</v>
      </c>
      <c r="E1039" s="23" t="s">
        <v>1343</v>
      </c>
      <c r="F1039" s="24">
        <v>650</v>
      </c>
      <c r="G1039" s="6">
        <f t="shared" si="242"/>
        <v>65</v>
      </c>
      <c r="H1039" s="6">
        <f t="shared" si="239"/>
        <v>65</v>
      </c>
      <c r="I1039" s="6">
        <f t="shared" si="240"/>
        <v>65</v>
      </c>
      <c r="J1039" s="6">
        <f t="shared" si="241"/>
        <v>65</v>
      </c>
      <c r="K1039" s="6">
        <f t="shared" si="244"/>
        <v>260</v>
      </c>
      <c r="L1039" s="6">
        <f t="shared" si="243"/>
        <v>390</v>
      </c>
      <c r="M1039" s="25" t="s">
        <v>2400</v>
      </c>
    </row>
    <row r="1040" spans="1:13" s="2" customFormat="1" ht="60" x14ac:dyDescent="0.25">
      <c r="A1040" s="1" t="s">
        <v>1347</v>
      </c>
      <c r="B1040" s="17">
        <f t="shared" si="245"/>
        <v>1034</v>
      </c>
      <c r="C1040" s="5" t="s">
        <v>1312</v>
      </c>
      <c r="D1040" s="23" t="s">
        <v>92</v>
      </c>
      <c r="E1040" s="23" t="s">
        <v>1343</v>
      </c>
      <c r="F1040" s="24">
        <v>980</v>
      </c>
      <c r="G1040" s="6">
        <f t="shared" si="242"/>
        <v>98</v>
      </c>
      <c r="H1040" s="6">
        <f t="shared" si="239"/>
        <v>98</v>
      </c>
      <c r="I1040" s="6">
        <f t="shared" si="240"/>
        <v>98</v>
      </c>
      <c r="J1040" s="6">
        <f t="shared" si="241"/>
        <v>98</v>
      </c>
      <c r="K1040" s="6">
        <f t="shared" si="244"/>
        <v>392</v>
      </c>
      <c r="L1040" s="6">
        <f t="shared" si="243"/>
        <v>588</v>
      </c>
      <c r="M1040" s="25" t="s">
        <v>2401</v>
      </c>
    </row>
    <row r="1041" spans="1:13" s="2" customFormat="1" ht="60" x14ac:dyDescent="0.25">
      <c r="A1041" s="1" t="s">
        <v>1347</v>
      </c>
      <c r="B1041" s="17">
        <f t="shared" si="245"/>
        <v>1035</v>
      </c>
      <c r="C1041" s="5" t="s">
        <v>911</v>
      </c>
      <c r="D1041" s="23" t="s">
        <v>92</v>
      </c>
      <c r="E1041" s="23" t="s">
        <v>1343</v>
      </c>
      <c r="F1041" s="24">
        <v>680</v>
      </c>
      <c r="G1041" s="6">
        <f t="shared" si="242"/>
        <v>68</v>
      </c>
      <c r="H1041" s="6">
        <f t="shared" si="239"/>
        <v>68</v>
      </c>
      <c r="I1041" s="6">
        <f t="shared" si="240"/>
        <v>68</v>
      </c>
      <c r="J1041" s="6">
        <f t="shared" si="241"/>
        <v>68</v>
      </c>
      <c r="K1041" s="6">
        <f t="shared" si="244"/>
        <v>272</v>
      </c>
      <c r="L1041" s="6">
        <f t="shared" si="243"/>
        <v>408</v>
      </c>
      <c r="M1041" s="25" t="s">
        <v>2402</v>
      </c>
    </row>
    <row r="1042" spans="1:13" s="2" customFormat="1" ht="60" x14ac:dyDescent="0.25">
      <c r="A1042" s="1" t="s">
        <v>1347</v>
      </c>
      <c r="B1042" s="17">
        <f t="shared" si="245"/>
        <v>1036</v>
      </c>
      <c r="C1042" s="5" t="s">
        <v>910</v>
      </c>
      <c r="D1042" s="23" t="s">
        <v>92</v>
      </c>
      <c r="E1042" s="23" t="s">
        <v>1343</v>
      </c>
      <c r="F1042" s="24">
        <v>980</v>
      </c>
      <c r="G1042" s="6">
        <f t="shared" si="242"/>
        <v>98</v>
      </c>
      <c r="H1042" s="6">
        <f t="shared" si="239"/>
        <v>98</v>
      </c>
      <c r="I1042" s="6">
        <f t="shared" si="240"/>
        <v>98</v>
      </c>
      <c r="J1042" s="6">
        <f t="shared" si="241"/>
        <v>98</v>
      </c>
      <c r="K1042" s="6">
        <f t="shared" si="244"/>
        <v>392</v>
      </c>
      <c r="L1042" s="6">
        <f t="shared" si="243"/>
        <v>588</v>
      </c>
      <c r="M1042" s="25" t="s">
        <v>2403</v>
      </c>
    </row>
    <row r="1043" spans="1:13" s="2" customFormat="1" ht="60" x14ac:dyDescent="0.25">
      <c r="A1043" s="1" t="s">
        <v>1347</v>
      </c>
      <c r="B1043" s="17">
        <f t="shared" si="245"/>
        <v>1037</v>
      </c>
      <c r="C1043" s="5" t="s">
        <v>909</v>
      </c>
      <c r="D1043" s="23" t="s">
        <v>92</v>
      </c>
      <c r="E1043" s="23" t="s">
        <v>1343</v>
      </c>
      <c r="F1043" s="24">
        <v>980</v>
      </c>
      <c r="G1043" s="6">
        <f t="shared" si="242"/>
        <v>98</v>
      </c>
      <c r="H1043" s="6">
        <f t="shared" si="239"/>
        <v>98</v>
      </c>
      <c r="I1043" s="6">
        <f t="shared" si="240"/>
        <v>98</v>
      </c>
      <c r="J1043" s="6">
        <f t="shared" si="241"/>
        <v>98</v>
      </c>
      <c r="K1043" s="6">
        <f t="shared" si="244"/>
        <v>392</v>
      </c>
      <c r="L1043" s="6">
        <f t="shared" si="243"/>
        <v>588</v>
      </c>
      <c r="M1043" s="25" t="s">
        <v>2404</v>
      </c>
    </row>
    <row r="1044" spans="1:13" s="2" customFormat="1" ht="60" x14ac:dyDescent="0.25">
      <c r="A1044" s="1" t="s">
        <v>1347</v>
      </c>
      <c r="B1044" s="17">
        <f t="shared" si="245"/>
        <v>1038</v>
      </c>
      <c r="C1044" s="5" t="s">
        <v>1311</v>
      </c>
      <c r="D1044" s="23" t="s">
        <v>92</v>
      </c>
      <c r="E1044" s="23" t="s">
        <v>1343</v>
      </c>
      <c r="F1044" s="24">
        <v>980</v>
      </c>
      <c r="G1044" s="6">
        <f t="shared" si="242"/>
        <v>98</v>
      </c>
      <c r="H1044" s="6">
        <f t="shared" si="239"/>
        <v>98</v>
      </c>
      <c r="I1044" s="6">
        <f t="shared" si="240"/>
        <v>98</v>
      </c>
      <c r="J1044" s="6">
        <f t="shared" si="241"/>
        <v>98</v>
      </c>
      <c r="K1044" s="6">
        <f t="shared" si="244"/>
        <v>392</v>
      </c>
      <c r="L1044" s="6">
        <f t="shared" si="243"/>
        <v>588</v>
      </c>
      <c r="M1044" s="25" t="s">
        <v>2405</v>
      </c>
    </row>
    <row r="1045" spans="1:13" s="2" customFormat="1" ht="45" x14ac:dyDescent="0.25">
      <c r="A1045" s="1" t="s">
        <v>1347</v>
      </c>
      <c r="B1045" s="17">
        <f t="shared" si="245"/>
        <v>1039</v>
      </c>
      <c r="C1045" s="5" t="s">
        <v>771</v>
      </c>
      <c r="D1045" s="23" t="s">
        <v>92</v>
      </c>
      <c r="E1045" s="23" t="s">
        <v>1344</v>
      </c>
      <c r="F1045" s="24">
        <v>980</v>
      </c>
      <c r="G1045" s="6">
        <f t="shared" si="242"/>
        <v>98</v>
      </c>
      <c r="H1045" s="6">
        <f t="shared" si="239"/>
        <v>98</v>
      </c>
      <c r="I1045" s="6">
        <f t="shared" ref="I1045:I1076" si="246">SUM(F1045)*10/100</f>
        <v>98</v>
      </c>
      <c r="J1045" s="6">
        <f t="shared" ref="J1045:J1076" si="247">SUM(F1045)*10/100</f>
        <v>98</v>
      </c>
      <c r="K1045" s="6">
        <f t="shared" si="244"/>
        <v>392</v>
      </c>
      <c r="L1045" s="6">
        <f t="shared" si="243"/>
        <v>588</v>
      </c>
      <c r="M1045" s="25" t="s">
        <v>2406</v>
      </c>
    </row>
    <row r="1046" spans="1:13" s="2" customFormat="1" ht="60" x14ac:dyDescent="0.25">
      <c r="A1046" s="1" t="s">
        <v>1347</v>
      </c>
      <c r="B1046" s="17">
        <f t="shared" si="245"/>
        <v>1040</v>
      </c>
      <c r="C1046" s="5" t="s">
        <v>770</v>
      </c>
      <c r="D1046" s="23" t="s">
        <v>92</v>
      </c>
      <c r="E1046" s="23" t="s">
        <v>1344</v>
      </c>
      <c r="F1046" s="24">
        <v>980</v>
      </c>
      <c r="G1046" s="6">
        <f t="shared" si="242"/>
        <v>98</v>
      </c>
      <c r="H1046" s="6">
        <f t="shared" si="239"/>
        <v>98</v>
      </c>
      <c r="I1046" s="6">
        <f t="shared" si="246"/>
        <v>98</v>
      </c>
      <c r="J1046" s="6">
        <f t="shared" si="247"/>
        <v>98</v>
      </c>
      <c r="K1046" s="6">
        <f t="shared" si="244"/>
        <v>392</v>
      </c>
      <c r="L1046" s="6">
        <f t="shared" si="243"/>
        <v>588</v>
      </c>
      <c r="M1046" s="25" t="s">
        <v>2407</v>
      </c>
    </row>
    <row r="1047" spans="1:13" s="2" customFormat="1" ht="45" x14ac:dyDescent="0.25">
      <c r="A1047" s="1" t="s">
        <v>1347</v>
      </c>
      <c r="B1047" s="17">
        <f t="shared" si="245"/>
        <v>1041</v>
      </c>
      <c r="C1047" s="5" t="s">
        <v>769</v>
      </c>
      <c r="D1047" s="23" t="s">
        <v>92</v>
      </c>
      <c r="E1047" s="23" t="s">
        <v>1344</v>
      </c>
      <c r="F1047" s="24">
        <v>980</v>
      </c>
      <c r="G1047" s="6">
        <f t="shared" si="242"/>
        <v>98</v>
      </c>
      <c r="H1047" s="6">
        <f t="shared" si="239"/>
        <v>98</v>
      </c>
      <c r="I1047" s="6">
        <f t="shared" si="246"/>
        <v>98</v>
      </c>
      <c r="J1047" s="6">
        <f t="shared" si="247"/>
        <v>98</v>
      </c>
      <c r="K1047" s="6">
        <f t="shared" si="244"/>
        <v>392</v>
      </c>
      <c r="L1047" s="6">
        <f t="shared" si="243"/>
        <v>588</v>
      </c>
      <c r="M1047" s="25" t="s">
        <v>2408</v>
      </c>
    </row>
    <row r="1048" spans="1:13" s="2" customFormat="1" ht="45" x14ac:dyDescent="0.25">
      <c r="A1048" s="1" t="s">
        <v>1347</v>
      </c>
      <c r="B1048" s="17">
        <f t="shared" si="245"/>
        <v>1042</v>
      </c>
      <c r="C1048" s="5" t="s">
        <v>768</v>
      </c>
      <c r="D1048" s="23" t="s">
        <v>92</v>
      </c>
      <c r="E1048" s="23" t="s">
        <v>1344</v>
      </c>
      <c r="F1048" s="24">
        <v>650</v>
      </c>
      <c r="G1048" s="6">
        <f t="shared" si="242"/>
        <v>65</v>
      </c>
      <c r="H1048" s="6">
        <f t="shared" si="239"/>
        <v>65</v>
      </c>
      <c r="I1048" s="6">
        <f t="shared" si="246"/>
        <v>65</v>
      </c>
      <c r="J1048" s="6">
        <f t="shared" si="247"/>
        <v>65</v>
      </c>
      <c r="K1048" s="6">
        <f t="shared" si="244"/>
        <v>260</v>
      </c>
      <c r="L1048" s="6">
        <f t="shared" si="243"/>
        <v>390</v>
      </c>
      <c r="M1048" s="25" t="s">
        <v>2409</v>
      </c>
    </row>
    <row r="1049" spans="1:13" s="2" customFormat="1" ht="45" x14ac:dyDescent="0.25">
      <c r="A1049" s="1" t="s">
        <v>1347</v>
      </c>
      <c r="B1049" s="17">
        <f t="shared" si="245"/>
        <v>1043</v>
      </c>
      <c r="C1049" s="5" t="s">
        <v>767</v>
      </c>
      <c r="D1049" s="23" t="s">
        <v>92</v>
      </c>
      <c r="E1049" s="23" t="s">
        <v>1344</v>
      </c>
      <c r="F1049" s="24">
        <v>980</v>
      </c>
      <c r="G1049" s="6">
        <f t="shared" si="242"/>
        <v>98</v>
      </c>
      <c r="H1049" s="6">
        <f t="shared" si="239"/>
        <v>98</v>
      </c>
      <c r="I1049" s="6">
        <f t="shared" si="246"/>
        <v>98</v>
      </c>
      <c r="J1049" s="6">
        <f t="shared" si="247"/>
        <v>98</v>
      </c>
      <c r="K1049" s="6">
        <f t="shared" si="244"/>
        <v>392</v>
      </c>
      <c r="L1049" s="6">
        <f t="shared" si="243"/>
        <v>588</v>
      </c>
      <c r="M1049" s="25" t="s">
        <v>2410</v>
      </c>
    </row>
    <row r="1050" spans="1:13" s="2" customFormat="1" ht="45" x14ac:dyDescent="0.25">
      <c r="A1050" s="1" t="s">
        <v>1347</v>
      </c>
      <c r="B1050" s="17">
        <f t="shared" si="245"/>
        <v>1044</v>
      </c>
      <c r="C1050" s="5" t="s">
        <v>766</v>
      </c>
      <c r="D1050" s="23" t="s">
        <v>92</v>
      </c>
      <c r="E1050" s="23" t="s">
        <v>1344</v>
      </c>
      <c r="F1050" s="24">
        <v>980</v>
      </c>
      <c r="G1050" s="6">
        <f t="shared" si="242"/>
        <v>98</v>
      </c>
      <c r="H1050" s="6">
        <f t="shared" si="239"/>
        <v>98</v>
      </c>
      <c r="I1050" s="6">
        <f t="shared" si="246"/>
        <v>98</v>
      </c>
      <c r="J1050" s="6">
        <f t="shared" si="247"/>
        <v>98</v>
      </c>
      <c r="K1050" s="6">
        <f t="shared" si="244"/>
        <v>392</v>
      </c>
      <c r="L1050" s="6">
        <f t="shared" si="243"/>
        <v>588</v>
      </c>
      <c r="M1050" s="25" t="s">
        <v>2411</v>
      </c>
    </row>
    <row r="1051" spans="1:13" s="2" customFormat="1" ht="45" x14ac:dyDescent="0.25">
      <c r="A1051" s="1" t="s">
        <v>1347</v>
      </c>
      <c r="B1051" s="17">
        <f t="shared" si="245"/>
        <v>1045</v>
      </c>
      <c r="C1051" s="5" t="s">
        <v>765</v>
      </c>
      <c r="D1051" s="23" t="s">
        <v>92</v>
      </c>
      <c r="E1051" s="23" t="s">
        <v>1344</v>
      </c>
      <c r="F1051" s="24">
        <v>980</v>
      </c>
      <c r="G1051" s="6">
        <f t="shared" si="242"/>
        <v>98</v>
      </c>
      <c r="H1051" s="6">
        <f t="shared" si="239"/>
        <v>98</v>
      </c>
      <c r="I1051" s="6">
        <f t="shared" si="246"/>
        <v>98</v>
      </c>
      <c r="J1051" s="6">
        <f t="shared" si="247"/>
        <v>98</v>
      </c>
      <c r="K1051" s="6">
        <f t="shared" si="244"/>
        <v>392</v>
      </c>
      <c r="L1051" s="6">
        <f t="shared" si="243"/>
        <v>588</v>
      </c>
      <c r="M1051" s="25" t="s">
        <v>2412</v>
      </c>
    </row>
    <row r="1052" spans="1:13" s="2" customFormat="1" ht="45" x14ac:dyDescent="0.25">
      <c r="A1052" s="1" t="s">
        <v>1347</v>
      </c>
      <c r="B1052" s="17">
        <f t="shared" si="245"/>
        <v>1046</v>
      </c>
      <c r="C1052" s="5" t="s">
        <v>764</v>
      </c>
      <c r="D1052" s="23" t="s">
        <v>92</v>
      </c>
      <c r="E1052" s="23" t="s">
        <v>1344</v>
      </c>
      <c r="F1052" s="24">
        <v>980</v>
      </c>
      <c r="G1052" s="6">
        <f t="shared" si="242"/>
        <v>98</v>
      </c>
      <c r="H1052" s="6">
        <f t="shared" si="239"/>
        <v>98</v>
      </c>
      <c r="I1052" s="6">
        <f t="shared" si="246"/>
        <v>98</v>
      </c>
      <c r="J1052" s="6">
        <f t="shared" si="247"/>
        <v>98</v>
      </c>
      <c r="K1052" s="6">
        <f t="shared" si="244"/>
        <v>392</v>
      </c>
      <c r="L1052" s="6">
        <f t="shared" si="243"/>
        <v>588</v>
      </c>
      <c r="M1052" s="25" t="s">
        <v>2413</v>
      </c>
    </row>
    <row r="1053" spans="1:13" s="2" customFormat="1" ht="45" x14ac:dyDescent="0.25">
      <c r="A1053" s="1" t="s">
        <v>1347</v>
      </c>
      <c r="B1053" s="17">
        <f t="shared" si="245"/>
        <v>1047</v>
      </c>
      <c r="C1053" s="5" t="s">
        <v>763</v>
      </c>
      <c r="D1053" s="23" t="s">
        <v>92</v>
      </c>
      <c r="E1053" s="23" t="s">
        <v>1344</v>
      </c>
      <c r="F1053" s="24">
        <v>980</v>
      </c>
      <c r="G1053" s="6">
        <f t="shared" si="242"/>
        <v>98</v>
      </c>
      <c r="H1053" s="6">
        <f t="shared" si="239"/>
        <v>98</v>
      </c>
      <c r="I1053" s="6">
        <f t="shared" si="246"/>
        <v>98</v>
      </c>
      <c r="J1053" s="6">
        <f t="shared" si="247"/>
        <v>98</v>
      </c>
      <c r="K1053" s="6">
        <f t="shared" si="244"/>
        <v>392</v>
      </c>
      <c r="L1053" s="6">
        <f t="shared" si="243"/>
        <v>588</v>
      </c>
      <c r="M1053" s="25" t="s">
        <v>2414</v>
      </c>
    </row>
    <row r="1054" spans="1:13" s="2" customFormat="1" ht="45" x14ac:dyDescent="0.25">
      <c r="A1054" s="1" t="s">
        <v>1347</v>
      </c>
      <c r="B1054" s="17">
        <f t="shared" si="245"/>
        <v>1048</v>
      </c>
      <c r="C1054" s="5" t="s">
        <v>762</v>
      </c>
      <c r="D1054" s="23" t="s">
        <v>92</v>
      </c>
      <c r="E1054" s="23" t="s">
        <v>1344</v>
      </c>
      <c r="F1054" s="24">
        <v>450</v>
      </c>
      <c r="G1054" s="6">
        <f t="shared" si="242"/>
        <v>45</v>
      </c>
      <c r="H1054" s="6">
        <f t="shared" si="239"/>
        <v>45</v>
      </c>
      <c r="I1054" s="6">
        <f t="shared" si="246"/>
        <v>45</v>
      </c>
      <c r="J1054" s="6">
        <f t="shared" si="247"/>
        <v>45</v>
      </c>
      <c r="K1054" s="6">
        <f t="shared" si="244"/>
        <v>180</v>
      </c>
      <c r="L1054" s="6">
        <f t="shared" si="243"/>
        <v>270</v>
      </c>
      <c r="M1054" s="25" t="s">
        <v>2415</v>
      </c>
    </row>
    <row r="1055" spans="1:13" s="2" customFormat="1" ht="45" x14ac:dyDescent="0.25">
      <c r="A1055" s="1" t="s">
        <v>1347</v>
      </c>
      <c r="B1055" s="17">
        <f t="shared" si="245"/>
        <v>1049</v>
      </c>
      <c r="C1055" s="5" t="s">
        <v>761</v>
      </c>
      <c r="D1055" s="23" t="s">
        <v>92</v>
      </c>
      <c r="E1055" s="23" t="s">
        <v>1344</v>
      </c>
      <c r="F1055" s="24">
        <v>980</v>
      </c>
      <c r="G1055" s="6">
        <f t="shared" si="242"/>
        <v>98</v>
      </c>
      <c r="H1055" s="6">
        <f t="shared" si="239"/>
        <v>98</v>
      </c>
      <c r="I1055" s="6">
        <f t="shared" si="246"/>
        <v>98</v>
      </c>
      <c r="J1055" s="6">
        <f t="shared" si="247"/>
        <v>98</v>
      </c>
      <c r="K1055" s="6">
        <f t="shared" si="244"/>
        <v>392</v>
      </c>
      <c r="L1055" s="6">
        <f t="shared" si="243"/>
        <v>588</v>
      </c>
      <c r="M1055" s="25" t="s">
        <v>2416</v>
      </c>
    </row>
    <row r="1056" spans="1:13" s="2" customFormat="1" ht="45" x14ac:dyDescent="0.25">
      <c r="A1056" s="1" t="s">
        <v>1347</v>
      </c>
      <c r="B1056" s="17">
        <f t="shared" si="245"/>
        <v>1050</v>
      </c>
      <c r="C1056" s="5" t="s">
        <v>760</v>
      </c>
      <c r="D1056" s="23" t="s">
        <v>92</v>
      </c>
      <c r="E1056" s="23" t="s">
        <v>1344</v>
      </c>
      <c r="F1056" s="24">
        <v>980</v>
      </c>
      <c r="G1056" s="6">
        <f t="shared" si="242"/>
        <v>98</v>
      </c>
      <c r="H1056" s="6">
        <f t="shared" ref="H1056:H1110" si="248">SUM(F1056)*10/100</f>
        <v>98</v>
      </c>
      <c r="I1056" s="6">
        <f t="shared" si="246"/>
        <v>98</v>
      </c>
      <c r="J1056" s="6">
        <f t="shared" si="247"/>
        <v>98</v>
      </c>
      <c r="K1056" s="6">
        <f t="shared" si="244"/>
        <v>392</v>
      </c>
      <c r="L1056" s="6">
        <f t="shared" si="243"/>
        <v>588</v>
      </c>
      <c r="M1056" s="25" t="s">
        <v>2417</v>
      </c>
    </row>
    <row r="1057" spans="1:13" s="2" customFormat="1" ht="45" x14ac:dyDescent="0.25">
      <c r="A1057" s="1" t="s">
        <v>1347</v>
      </c>
      <c r="B1057" s="17">
        <f t="shared" si="245"/>
        <v>1051</v>
      </c>
      <c r="C1057" s="5" t="s">
        <v>759</v>
      </c>
      <c r="D1057" s="23" t="s">
        <v>92</v>
      </c>
      <c r="E1057" s="23" t="s">
        <v>1344</v>
      </c>
      <c r="F1057" s="24">
        <v>980</v>
      </c>
      <c r="G1057" s="6">
        <f t="shared" si="242"/>
        <v>98</v>
      </c>
      <c r="H1057" s="6">
        <f t="shared" si="248"/>
        <v>98</v>
      </c>
      <c r="I1057" s="6">
        <f t="shared" si="246"/>
        <v>98</v>
      </c>
      <c r="J1057" s="6">
        <f t="shared" si="247"/>
        <v>98</v>
      </c>
      <c r="K1057" s="6">
        <f t="shared" si="244"/>
        <v>392</v>
      </c>
      <c r="L1057" s="6">
        <f t="shared" si="243"/>
        <v>588</v>
      </c>
      <c r="M1057" s="25" t="s">
        <v>2418</v>
      </c>
    </row>
    <row r="1058" spans="1:13" s="2" customFormat="1" ht="45" x14ac:dyDescent="0.25">
      <c r="A1058" s="1" t="s">
        <v>1347</v>
      </c>
      <c r="B1058" s="17">
        <f t="shared" si="245"/>
        <v>1052</v>
      </c>
      <c r="C1058" s="5" t="s">
        <v>758</v>
      </c>
      <c r="D1058" s="23" t="s">
        <v>92</v>
      </c>
      <c r="E1058" s="23" t="s">
        <v>1344</v>
      </c>
      <c r="F1058" s="24">
        <v>980</v>
      </c>
      <c r="G1058" s="6">
        <f t="shared" si="242"/>
        <v>98</v>
      </c>
      <c r="H1058" s="6">
        <f t="shared" si="248"/>
        <v>98</v>
      </c>
      <c r="I1058" s="6">
        <f t="shared" si="246"/>
        <v>98</v>
      </c>
      <c r="J1058" s="6">
        <f t="shared" si="247"/>
        <v>98</v>
      </c>
      <c r="K1058" s="6">
        <f t="shared" si="244"/>
        <v>392</v>
      </c>
      <c r="L1058" s="6">
        <f t="shared" si="243"/>
        <v>588</v>
      </c>
      <c r="M1058" s="25" t="s">
        <v>2419</v>
      </c>
    </row>
    <row r="1059" spans="1:13" s="2" customFormat="1" ht="60" x14ac:dyDescent="0.25">
      <c r="A1059" s="1" t="s">
        <v>1347</v>
      </c>
      <c r="B1059" s="17">
        <f t="shared" si="245"/>
        <v>1053</v>
      </c>
      <c r="C1059" s="5" t="s">
        <v>757</v>
      </c>
      <c r="D1059" s="23" t="s">
        <v>92</v>
      </c>
      <c r="E1059" s="23" t="s">
        <v>1344</v>
      </c>
      <c r="F1059" s="24">
        <v>690</v>
      </c>
      <c r="G1059" s="6">
        <f t="shared" si="242"/>
        <v>69</v>
      </c>
      <c r="H1059" s="6">
        <f t="shared" si="248"/>
        <v>69</v>
      </c>
      <c r="I1059" s="6">
        <f t="shared" si="246"/>
        <v>69</v>
      </c>
      <c r="J1059" s="6">
        <f t="shared" si="247"/>
        <v>69</v>
      </c>
      <c r="K1059" s="6">
        <f t="shared" si="244"/>
        <v>276</v>
      </c>
      <c r="L1059" s="6">
        <f t="shared" si="243"/>
        <v>414</v>
      </c>
      <c r="M1059" s="25" t="s">
        <v>2420</v>
      </c>
    </row>
    <row r="1060" spans="1:13" s="2" customFormat="1" ht="60" x14ac:dyDescent="0.25">
      <c r="A1060" s="1" t="s">
        <v>1347</v>
      </c>
      <c r="B1060" s="17">
        <f t="shared" si="245"/>
        <v>1054</v>
      </c>
      <c r="C1060" s="5" t="s">
        <v>756</v>
      </c>
      <c r="D1060" s="23" t="s">
        <v>92</v>
      </c>
      <c r="E1060" s="23" t="s">
        <v>1344</v>
      </c>
      <c r="F1060" s="24">
        <v>690</v>
      </c>
      <c r="G1060" s="6">
        <f t="shared" si="242"/>
        <v>69</v>
      </c>
      <c r="H1060" s="6">
        <f t="shared" si="248"/>
        <v>69</v>
      </c>
      <c r="I1060" s="6">
        <f t="shared" si="246"/>
        <v>69</v>
      </c>
      <c r="J1060" s="6">
        <f t="shared" si="247"/>
        <v>69</v>
      </c>
      <c r="K1060" s="6">
        <f t="shared" si="244"/>
        <v>276</v>
      </c>
      <c r="L1060" s="6">
        <f t="shared" si="243"/>
        <v>414</v>
      </c>
      <c r="M1060" s="25" t="s">
        <v>2421</v>
      </c>
    </row>
    <row r="1061" spans="1:13" s="2" customFormat="1" ht="60" x14ac:dyDescent="0.25">
      <c r="A1061" s="1" t="s">
        <v>1347</v>
      </c>
      <c r="B1061" s="17">
        <f t="shared" si="245"/>
        <v>1055</v>
      </c>
      <c r="C1061" s="5" t="s">
        <v>755</v>
      </c>
      <c r="D1061" s="23" t="s">
        <v>92</v>
      </c>
      <c r="E1061" s="23" t="s">
        <v>1344</v>
      </c>
      <c r="F1061" s="24">
        <v>690</v>
      </c>
      <c r="G1061" s="6">
        <f t="shared" si="242"/>
        <v>69</v>
      </c>
      <c r="H1061" s="6">
        <f t="shared" si="248"/>
        <v>69</v>
      </c>
      <c r="I1061" s="6">
        <f t="shared" si="246"/>
        <v>69</v>
      </c>
      <c r="J1061" s="6">
        <f t="shared" si="247"/>
        <v>69</v>
      </c>
      <c r="K1061" s="6">
        <f t="shared" si="244"/>
        <v>276</v>
      </c>
      <c r="L1061" s="6">
        <f t="shared" si="243"/>
        <v>414</v>
      </c>
      <c r="M1061" s="25" t="s">
        <v>2422</v>
      </c>
    </row>
    <row r="1062" spans="1:13" s="2" customFormat="1" ht="60" x14ac:dyDescent="0.25">
      <c r="A1062" s="1" t="s">
        <v>1347</v>
      </c>
      <c r="B1062" s="17">
        <f t="shared" si="245"/>
        <v>1056</v>
      </c>
      <c r="C1062" s="5" t="s">
        <v>754</v>
      </c>
      <c r="D1062" s="23" t="s">
        <v>92</v>
      </c>
      <c r="E1062" s="23" t="s">
        <v>1344</v>
      </c>
      <c r="F1062" s="24">
        <v>650</v>
      </c>
      <c r="G1062" s="6">
        <f t="shared" si="242"/>
        <v>65</v>
      </c>
      <c r="H1062" s="6">
        <f t="shared" si="248"/>
        <v>65</v>
      </c>
      <c r="I1062" s="6">
        <f t="shared" si="246"/>
        <v>65</v>
      </c>
      <c r="J1062" s="6">
        <f t="shared" si="247"/>
        <v>65</v>
      </c>
      <c r="K1062" s="6">
        <f t="shared" si="244"/>
        <v>260</v>
      </c>
      <c r="L1062" s="6">
        <f t="shared" si="243"/>
        <v>390</v>
      </c>
      <c r="M1062" s="25" t="s">
        <v>2423</v>
      </c>
    </row>
    <row r="1063" spans="1:13" s="2" customFormat="1" ht="60" x14ac:dyDescent="0.25">
      <c r="A1063" s="1" t="s">
        <v>1347</v>
      </c>
      <c r="B1063" s="17">
        <f t="shared" si="245"/>
        <v>1057</v>
      </c>
      <c r="C1063" s="5" t="s">
        <v>753</v>
      </c>
      <c r="D1063" s="23" t="s">
        <v>92</v>
      </c>
      <c r="E1063" s="23" t="s">
        <v>1344</v>
      </c>
      <c r="F1063" s="24">
        <v>650</v>
      </c>
      <c r="G1063" s="6">
        <f t="shared" si="242"/>
        <v>65</v>
      </c>
      <c r="H1063" s="6">
        <f t="shared" si="248"/>
        <v>65</v>
      </c>
      <c r="I1063" s="6">
        <f t="shared" si="246"/>
        <v>65</v>
      </c>
      <c r="J1063" s="6">
        <f t="shared" si="247"/>
        <v>65</v>
      </c>
      <c r="K1063" s="6">
        <f t="shared" si="244"/>
        <v>260</v>
      </c>
      <c r="L1063" s="6">
        <f t="shared" si="243"/>
        <v>390</v>
      </c>
      <c r="M1063" s="25" t="s">
        <v>2424</v>
      </c>
    </row>
    <row r="1064" spans="1:13" s="2" customFormat="1" ht="45" x14ac:dyDescent="0.25">
      <c r="A1064" s="1" t="s">
        <v>1347</v>
      </c>
      <c r="B1064" s="17">
        <f t="shared" si="245"/>
        <v>1058</v>
      </c>
      <c r="C1064" s="5" t="s">
        <v>752</v>
      </c>
      <c r="D1064" s="23" t="s">
        <v>92</v>
      </c>
      <c r="E1064" s="23" t="s">
        <v>1344</v>
      </c>
      <c r="F1064" s="24">
        <v>980</v>
      </c>
      <c r="G1064" s="6">
        <f t="shared" si="242"/>
        <v>98</v>
      </c>
      <c r="H1064" s="6">
        <f t="shared" si="248"/>
        <v>98</v>
      </c>
      <c r="I1064" s="6">
        <f t="shared" si="246"/>
        <v>98</v>
      </c>
      <c r="J1064" s="6">
        <f t="shared" si="247"/>
        <v>98</v>
      </c>
      <c r="K1064" s="6">
        <f t="shared" si="244"/>
        <v>392</v>
      </c>
      <c r="L1064" s="6">
        <f t="shared" si="243"/>
        <v>588</v>
      </c>
      <c r="M1064" s="25" t="s">
        <v>2425</v>
      </c>
    </row>
    <row r="1065" spans="1:13" s="2" customFormat="1" ht="45" x14ac:dyDescent="0.25">
      <c r="A1065" s="1" t="s">
        <v>1347</v>
      </c>
      <c r="B1065" s="17">
        <f t="shared" si="245"/>
        <v>1059</v>
      </c>
      <c r="C1065" s="5" t="s">
        <v>751</v>
      </c>
      <c r="D1065" s="23" t="s">
        <v>92</v>
      </c>
      <c r="E1065" s="23" t="s">
        <v>1344</v>
      </c>
      <c r="F1065" s="24">
        <v>650</v>
      </c>
      <c r="G1065" s="6">
        <f t="shared" si="242"/>
        <v>65</v>
      </c>
      <c r="H1065" s="6">
        <f t="shared" si="248"/>
        <v>65</v>
      </c>
      <c r="I1065" s="6">
        <f t="shared" si="246"/>
        <v>65</v>
      </c>
      <c r="J1065" s="6">
        <f t="shared" si="247"/>
        <v>65</v>
      </c>
      <c r="K1065" s="6">
        <f t="shared" si="244"/>
        <v>260</v>
      </c>
      <c r="L1065" s="6">
        <f t="shared" si="243"/>
        <v>390</v>
      </c>
      <c r="M1065" s="25" t="s">
        <v>2426</v>
      </c>
    </row>
    <row r="1066" spans="1:13" s="2" customFormat="1" ht="45" x14ac:dyDescent="0.25">
      <c r="A1066" s="1" t="s">
        <v>1347</v>
      </c>
      <c r="B1066" s="17">
        <f t="shared" si="245"/>
        <v>1060</v>
      </c>
      <c r="C1066" s="5" t="s">
        <v>750</v>
      </c>
      <c r="D1066" s="23" t="s">
        <v>92</v>
      </c>
      <c r="E1066" s="23" t="s">
        <v>1344</v>
      </c>
      <c r="F1066" s="24">
        <v>990</v>
      </c>
      <c r="G1066" s="6">
        <f t="shared" si="242"/>
        <v>99</v>
      </c>
      <c r="H1066" s="6">
        <f t="shared" si="248"/>
        <v>99</v>
      </c>
      <c r="I1066" s="6">
        <f t="shared" si="246"/>
        <v>99</v>
      </c>
      <c r="J1066" s="6">
        <f t="shared" si="247"/>
        <v>99</v>
      </c>
      <c r="K1066" s="6">
        <f t="shared" si="244"/>
        <v>396</v>
      </c>
      <c r="L1066" s="6">
        <f t="shared" si="243"/>
        <v>594</v>
      </c>
      <c r="M1066" s="25" t="s">
        <v>2427</v>
      </c>
    </row>
    <row r="1067" spans="1:13" s="2" customFormat="1" ht="45" x14ac:dyDescent="0.25">
      <c r="A1067" s="1" t="s">
        <v>1347</v>
      </c>
      <c r="B1067" s="17">
        <f t="shared" si="245"/>
        <v>1061</v>
      </c>
      <c r="C1067" s="5" t="s">
        <v>749</v>
      </c>
      <c r="D1067" s="23" t="s">
        <v>92</v>
      </c>
      <c r="E1067" s="23" t="s">
        <v>1344</v>
      </c>
      <c r="F1067" s="24">
        <v>980</v>
      </c>
      <c r="G1067" s="6">
        <f t="shared" si="242"/>
        <v>98</v>
      </c>
      <c r="H1067" s="6">
        <f t="shared" si="248"/>
        <v>98</v>
      </c>
      <c r="I1067" s="6">
        <f t="shared" si="246"/>
        <v>98</v>
      </c>
      <c r="J1067" s="6">
        <f t="shared" si="247"/>
        <v>98</v>
      </c>
      <c r="K1067" s="6">
        <f t="shared" si="244"/>
        <v>392</v>
      </c>
      <c r="L1067" s="6">
        <f t="shared" si="243"/>
        <v>588</v>
      </c>
      <c r="M1067" s="25" t="s">
        <v>2428</v>
      </c>
    </row>
    <row r="1068" spans="1:13" s="2" customFormat="1" ht="45" x14ac:dyDescent="0.25">
      <c r="A1068" s="1" t="s">
        <v>1347</v>
      </c>
      <c r="B1068" s="17">
        <f t="shared" si="245"/>
        <v>1062</v>
      </c>
      <c r="C1068" s="5" t="s">
        <v>748</v>
      </c>
      <c r="D1068" s="23" t="s">
        <v>92</v>
      </c>
      <c r="E1068" s="23" t="s">
        <v>1344</v>
      </c>
      <c r="F1068" s="24">
        <v>980</v>
      </c>
      <c r="G1068" s="6">
        <f t="shared" si="242"/>
        <v>98</v>
      </c>
      <c r="H1068" s="6">
        <f t="shared" si="248"/>
        <v>98</v>
      </c>
      <c r="I1068" s="6">
        <f t="shared" si="246"/>
        <v>98</v>
      </c>
      <c r="J1068" s="6">
        <f t="shared" si="247"/>
        <v>98</v>
      </c>
      <c r="K1068" s="6">
        <f t="shared" si="244"/>
        <v>392</v>
      </c>
      <c r="L1068" s="6">
        <f t="shared" si="243"/>
        <v>588</v>
      </c>
      <c r="M1068" s="25" t="s">
        <v>2429</v>
      </c>
    </row>
    <row r="1069" spans="1:13" s="2" customFormat="1" ht="45" x14ac:dyDescent="0.25">
      <c r="A1069" s="1" t="s">
        <v>1347</v>
      </c>
      <c r="B1069" s="17">
        <f t="shared" si="245"/>
        <v>1063</v>
      </c>
      <c r="C1069" s="5" t="s">
        <v>747</v>
      </c>
      <c r="D1069" s="23" t="s">
        <v>92</v>
      </c>
      <c r="E1069" s="23" t="s">
        <v>1344</v>
      </c>
      <c r="F1069" s="24">
        <v>680</v>
      </c>
      <c r="G1069" s="6">
        <f t="shared" si="242"/>
        <v>68</v>
      </c>
      <c r="H1069" s="6">
        <f t="shared" si="248"/>
        <v>68</v>
      </c>
      <c r="I1069" s="6">
        <f t="shared" si="246"/>
        <v>68</v>
      </c>
      <c r="J1069" s="6">
        <f t="shared" si="247"/>
        <v>68</v>
      </c>
      <c r="K1069" s="6">
        <f t="shared" si="244"/>
        <v>272</v>
      </c>
      <c r="L1069" s="6">
        <f t="shared" si="243"/>
        <v>408</v>
      </c>
      <c r="M1069" s="25" t="s">
        <v>2430</v>
      </c>
    </row>
    <row r="1070" spans="1:13" s="2" customFormat="1" ht="45" x14ac:dyDescent="0.25">
      <c r="A1070" s="1" t="s">
        <v>1347</v>
      </c>
      <c r="B1070" s="17">
        <f t="shared" si="245"/>
        <v>1064</v>
      </c>
      <c r="C1070" s="5" t="s">
        <v>746</v>
      </c>
      <c r="D1070" s="23" t="s">
        <v>92</v>
      </c>
      <c r="E1070" s="23" t="s">
        <v>1344</v>
      </c>
      <c r="F1070" s="24">
        <v>980</v>
      </c>
      <c r="G1070" s="6">
        <f t="shared" si="242"/>
        <v>98</v>
      </c>
      <c r="H1070" s="6">
        <f t="shared" si="248"/>
        <v>98</v>
      </c>
      <c r="I1070" s="6">
        <f t="shared" si="246"/>
        <v>98</v>
      </c>
      <c r="J1070" s="6">
        <f t="shared" si="247"/>
        <v>98</v>
      </c>
      <c r="K1070" s="6">
        <f t="shared" si="244"/>
        <v>392</v>
      </c>
      <c r="L1070" s="6">
        <f t="shared" si="243"/>
        <v>588</v>
      </c>
      <c r="M1070" s="25" t="s">
        <v>2431</v>
      </c>
    </row>
    <row r="1071" spans="1:13" s="2" customFormat="1" ht="45" x14ac:dyDescent="0.25">
      <c r="A1071" s="1" t="s">
        <v>1347</v>
      </c>
      <c r="B1071" s="17">
        <f t="shared" si="245"/>
        <v>1065</v>
      </c>
      <c r="C1071" s="5" t="s">
        <v>745</v>
      </c>
      <c r="D1071" s="23" t="s">
        <v>92</v>
      </c>
      <c r="E1071" s="23" t="s">
        <v>1344</v>
      </c>
      <c r="F1071" s="24">
        <v>980</v>
      </c>
      <c r="G1071" s="6">
        <f t="shared" si="242"/>
        <v>98</v>
      </c>
      <c r="H1071" s="6">
        <f t="shared" si="248"/>
        <v>98</v>
      </c>
      <c r="I1071" s="6">
        <f t="shared" si="246"/>
        <v>98</v>
      </c>
      <c r="J1071" s="6">
        <f t="shared" si="247"/>
        <v>98</v>
      </c>
      <c r="K1071" s="6">
        <f t="shared" si="244"/>
        <v>392</v>
      </c>
      <c r="L1071" s="6">
        <f t="shared" si="243"/>
        <v>588</v>
      </c>
      <c r="M1071" s="25" t="s">
        <v>2432</v>
      </c>
    </row>
    <row r="1072" spans="1:13" s="2" customFormat="1" ht="45" x14ac:dyDescent="0.25">
      <c r="A1072" s="1" t="s">
        <v>1347</v>
      </c>
      <c r="B1072" s="17">
        <f t="shared" si="245"/>
        <v>1066</v>
      </c>
      <c r="C1072" s="5" t="s">
        <v>744</v>
      </c>
      <c r="D1072" s="23" t="s">
        <v>92</v>
      </c>
      <c r="E1072" s="23" t="s">
        <v>1344</v>
      </c>
      <c r="F1072" s="24">
        <v>980</v>
      </c>
      <c r="G1072" s="6">
        <f t="shared" si="242"/>
        <v>98</v>
      </c>
      <c r="H1072" s="6">
        <f t="shared" si="248"/>
        <v>98</v>
      </c>
      <c r="I1072" s="6">
        <f t="shared" si="246"/>
        <v>98</v>
      </c>
      <c r="J1072" s="6">
        <f t="shared" si="247"/>
        <v>98</v>
      </c>
      <c r="K1072" s="6">
        <f t="shared" si="244"/>
        <v>392</v>
      </c>
      <c r="L1072" s="6">
        <f t="shared" si="243"/>
        <v>588</v>
      </c>
      <c r="M1072" s="25" t="s">
        <v>2433</v>
      </c>
    </row>
    <row r="1073" spans="1:13" s="2" customFormat="1" ht="45" x14ac:dyDescent="0.25">
      <c r="A1073" s="1" t="s">
        <v>1347</v>
      </c>
      <c r="B1073" s="17">
        <f t="shared" si="245"/>
        <v>1067</v>
      </c>
      <c r="C1073" s="5" t="s">
        <v>1218</v>
      </c>
      <c r="D1073" s="23" t="s">
        <v>92</v>
      </c>
      <c r="E1073" s="23" t="s">
        <v>1340</v>
      </c>
      <c r="F1073" s="24">
        <v>1900</v>
      </c>
      <c r="G1073" s="6">
        <f t="shared" si="242"/>
        <v>190</v>
      </c>
      <c r="H1073" s="6">
        <f t="shared" si="248"/>
        <v>190</v>
      </c>
      <c r="I1073" s="6">
        <f t="shared" si="246"/>
        <v>190</v>
      </c>
      <c r="J1073" s="6">
        <f t="shared" si="247"/>
        <v>190</v>
      </c>
      <c r="K1073" s="6">
        <f t="shared" si="244"/>
        <v>760</v>
      </c>
      <c r="L1073" s="6">
        <f t="shared" si="243"/>
        <v>1140</v>
      </c>
      <c r="M1073" s="25" t="s">
        <v>2434</v>
      </c>
    </row>
    <row r="1074" spans="1:13" s="2" customFormat="1" ht="45" x14ac:dyDescent="0.25">
      <c r="A1074" s="1" t="s">
        <v>1347</v>
      </c>
      <c r="B1074" s="17">
        <f t="shared" si="245"/>
        <v>1068</v>
      </c>
      <c r="C1074" s="5" t="s">
        <v>484</v>
      </c>
      <c r="D1074" s="23" t="s">
        <v>92</v>
      </c>
      <c r="E1074" s="23" t="s">
        <v>1340</v>
      </c>
      <c r="F1074" s="24">
        <v>990</v>
      </c>
      <c r="G1074" s="6">
        <f t="shared" si="242"/>
        <v>99</v>
      </c>
      <c r="H1074" s="6">
        <f t="shared" si="248"/>
        <v>99</v>
      </c>
      <c r="I1074" s="6">
        <f t="shared" si="246"/>
        <v>99</v>
      </c>
      <c r="J1074" s="6">
        <f t="shared" si="247"/>
        <v>99</v>
      </c>
      <c r="K1074" s="6">
        <f t="shared" si="244"/>
        <v>396</v>
      </c>
      <c r="L1074" s="6">
        <f t="shared" si="243"/>
        <v>594</v>
      </c>
      <c r="M1074" s="25" t="s">
        <v>2435</v>
      </c>
    </row>
    <row r="1075" spans="1:13" s="2" customFormat="1" ht="45" x14ac:dyDescent="0.25">
      <c r="A1075" s="1" t="s">
        <v>1347</v>
      </c>
      <c r="B1075" s="17">
        <f t="shared" si="245"/>
        <v>1069</v>
      </c>
      <c r="C1075" s="5" t="s">
        <v>483</v>
      </c>
      <c r="D1075" s="23" t="s">
        <v>92</v>
      </c>
      <c r="E1075" s="23" t="s">
        <v>1340</v>
      </c>
      <c r="F1075" s="24">
        <v>250</v>
      </c>
      <c r="G1075" s="6">
        <f t="shared" si="242"/>
        <v>25</v>
      </c>
      <c r="H1075" s="6">
        <f t="shared" si="248"/>
        <v>25</v>
      </c>
      <c r="I1075" s="6">
        <f t="shared" si="246"/>
        <v>25</v>
      </c>
      <c r="J1075" s="6">
        <f t="shared" si="247"/>
        <v>25</v>
      </c>
      <c r="K1075" s="6">
        <f t="shared" si="244"/>
        <v>100</v>
      </c>
      <c r="L1075" s="6">
        <f t="shared" si="243"/>
        <v>150</v>
      </c>
      <c r="M1075" s="25" t="s">
        <v>2436</v>
      </c>
    </row>
    <row r="1076" spans="1:13" s="2" customFormat="1" ht="60" x14ac:dyDescent="0.25">
      <c r="A1076" s="1" t="s">
        <v>1347</v>
      </c>
      <c r="B1076" s="17">
        <f t="shared" si="245"/>
        <v>1070</v>
      </c>
      <c r="C1076" s="5" t="s">
        <v>482</v>
      </c>
      <c r="D1076" s="23" t="s">
        <v>92</v>
      </c>
      <c r="E1076" s="23" t="s">
        <v>1340</v>
      </c>
      <c r="F1076" s="24">
        <v>980</v>
      </c>
      <c r="G1076" s="6">
        <f t="shared" si="242"/>
        <v>98</v>
      </c>
      <c r="H1076" s="6">
        <f t="shared" si="248"/>
        <v>98</v>
      </c>
      <c r="I1076" s="6">
        <f t="shared" si="246"/>
        <v>98</v>
      </c>
      <c r="J1076" s="6">
        <f t="shared" si="247"/>
        <v>98</v>
      </c>
      <c r="K1076" s="6">
        <f t="shared" si="244"/>
        <v>392</v>
      </c>
      <c r="L1076" s="6">
        <f t="shared" si="243"/>
        <v>588</v>
      </c>
      <c r="M1076" s="25" t="s">
        <v>2437</v>
      </c>
    </row>
    <row r="1077" spans="1:13" s="2" customFormat="1" ht="45" x14ac:dyDescent="0.25">
      <c r="A1077" s="1" t="s">
        <v>1347</v>
      </c>
      <c r="B1077" s="17">
        <f t="shared" si="245"/>
        <v>1071</v>
      </c>
      <c r="C1077" s="5" t="s">
        <v>481</v>
      </c>
      <c r="D1077" s="23" t="s">
        <v>92</v>
      </c>
      <c r="E1077" s="23" t="s">
        <v>1340</v>
      </c>
      <c r="F1077" s="24">
        <v>860</v>
      </c>
      <c r="G1077" s="6">
        <f t="shared" si="242"/>
        <v>86</v>
      </c>
      <c r="H1077" s="6">
        <f t="shared" si="248"/>
        <v>86</v>
      </c>
      <c r="I1077" s="6">
        <f t="shared" ref="I1077:I1101" si="249">SUM(F1077)*10/100</f>
        <v>86</v>
      </c>
      <c r="J1077" s="6">
        <f t="shared" ref="J1077:J1108" si="250">SUM(F1077)*10/100</f>
        <v>86</v>
      </c>
      <c r="K1077" s="6">
        <f t="shared" si="244"/>
        <v>344</v>
      </c>
      <c r="L1077" s="6">
        <f t="shared" si="243"/>
        <v>516</v>
      </c>
      <c r="M1077" s="25" t="s">
        <v>2438</v>
      </c>
    </row>
    <row r="1078" spans="1:13" s="2" customFormat="1" ht="45" x14ac:dyDescent="0.25">
      <c r="A1078" s="1" t="s">
        <v>1347</v>
      </c>
      <c r="B1078" s="17">
        <f t="shared" si="245"/>
        <v>1072</v>
      </c>
      <c r="C1078" s="5" t="s">
        <v>480</v>
      </c>
      <c r="D1078" s="23" t="s">
        <v>92</v>
      </c>
      <c r="E1078" s="23" t="s">
        <v>1340</v>
      </c>
      <c r="F1078" s="24">
        <v>990</v>
      </c>
      <c r="G1078" s="6">
        <f t="shared" si="242"/>
        <v>99</v>
      </c>
      <c r="H1078" s="6">
        <f t="shared" si="248"/>
        <v>99</v>
      </c>
      <c r="I1078" s="6">
        <f t="shared" si="249"/>
        <v>99</v>
      </c>
      <c r="J1078" s="6">
        <f t="shared" si="250"/>
        <v>99</v>
      </c>
      <c r="K1078" s="6">
        <f t="shared" si="244"/>
        <v>396</v>
      </c>
      <c r="L1078" s="6">
        <f t="shared" si="243"/>
        <v>594</v>
      </c>
      <c r="M1078" s="25" t="s">
        <v>2439</v>
      </c>
    </row>
    <row r="1079" spans="1:13" s="2" customFormat="1" ht="45" x14ac:dyDescent="0.25">
      <c r="A1079" s="1" t="s">
        <v>1347</v>
      </c>
      <c r="B1079" s="17">
        <f t="shared" si="245"/>
        <v>1073</v>
      </c>
      <c r="C1079" s="5" t="s">
        <v>479</v>
      </c>
      <c r="D1079" s="23" t="s">
        <v>92</v>
      </c>
      <c r="E1079" s="23" t="s">
        <v>1340</v>
      </c>
      <c r="F1079" s="24">
        <v>980</v>
      </c>
      <c r="G1079" s="6">
        <f t="shared" si="242"/>
        <v>98</v>
      </c>
      <c r="H1079" s="6">
        <f t="shared" si="248"/>
        <v>98</v>
      </c>
      <c r="I1079" s="6">
        <f t="shared" si="249"/>
        <v>98</v>
      </c>
      <c r="J1079" s="6">
        <f t="shared" si="250"/>
        <v>98</v>
      </c>
      <c r="K1079" s="6">
        <f t="shared" si="244"/>
        <v>392</v>
      </c>
      <c r="L1079" s="6">
        <f t="shared" si="243"/>
        <v>588</v>
      </c>
      <c r="M1079" s="25" t="s">
        <v>2440</v>
      </c>
    </row>
    <row r="1080" spans="1:13" s="2" customFormat="1" ht="45" x14ac:dyDescent="0.25">
      <c r="A1080" s="1" t="s">
        <v>1347</v>
      </c>
      <c r="B1080" s="17">
        <f t="shared" si="245"/>
        <v>1074</v>
      </c>
      <c r="C1080" s="5" t="s">
        <v>478</v>
      </c>
      <c r="D1080" s="23" t="s">
        <v>92</v>
      </c>
      <c r="E1080" s="23" t="s">
        <v>1340</v>
      </c>
      <c r="F1080" s="24">
        <v>980</v>
      </c>
      <c r="G1080" s="6">
        <f t="shared" si="242"/>
        <v>98</v>
      </c>
      <c r="H1080" s="6">
        <f t="shared" si="248"/>
        <v>98</v>
      </c>
      <c r="I1080" s="6">
        <f t="shared" si="249"/>
        <v>98</v>
      </c>
      <c r="J1080" s="6">
        <f t="shared" si="250"/>
        <v>98</v>
      </c>
      <c r="K1080" s="6">
        <f t="shared" si="244"/>
        <v>392</v>
      </c>
      <c r="L1080" s="6">
        <f t="shared" si="243"/>
        <v>588</v>
      </c>
      <c r="M1080" s="25" t="s">
        <v>2441</v>
      </c>
    </row>
    <row r="1081" spans="1:13" s="2" customFormat="1" ht="45" x14ac:dyDescent="0.25">
      <c r="A1081" s="1" t="s">
        <v>1347</v>
      </c>
      <c r="B1081" s="17">
        <f t="shared" si="245"/>
        <v>1075</v>
      </c>
      <c r="C1081" s="5" t="s">
        <v>477</v>
      </c>
      <c r="D1081" s="23" t="s">
        <v>92</v>
      </c>
      <c r="E1081" s="23" t="s">
        <v>1340</v>
      </c>
      <c r="F1081" s="24">
        <v>980</v>
      </c>
      <c r="G1081" s="6">
        <f t="shared" si="242"/>
        <v>98</v>
      </c>
      <c r="H1081" s="6">
        <f t="shared" si="248"/>
        <v>98</v>
      </c>
      <c r="I1081" s="6">
        <f t="shared" si="249"/>
        <v>98</v>
      </c>
      <c r="J1081" s="6">
        <f t="shared" si="250"/>
        <v>98</v>
      </c>
      <c r="K1081" s="6">
        <f t="shared" si="244"/>
        <v>392</v>
      </c>
      <c r="L1081" s="6">
        <f t="shared" si="243"/>
        <v>588</v>
      </c>
      <c r="M1081" s="25" t="s">
        <v>2442</v>
      </c>
    </row>
    <row r="1082" spans="1:13" s="2" customFormat="1" ht="45" x14ac:dyDescent="0.25">
      <c r="A1082" s="1" t="s">
        <v>1347</v>
      </c>
      <c r="B1082" s="17">
        <f t="shared" si="245"/>
        <v>1076</v>
      </c>
      <c r="C1082" s="5" t="s">
        <v>476</v>
      </c>
      <c r="D1082" s="23" t="s">
        <v>92</v>
      </c>
      <c r="E1082" s="23" t="s">
        <v>1340</v>
      </c>
      <c r="F1082" s="24">
        <v>980</v>
      </c>
      <c r="G1082" s="6">
        <f t="shared" si="242"/>
        <v>98</v>
      </c>
      <c r="H1082" s="6">
        <f t="shared" si="248"/>
        <v>98</v>
      </c>
      <c r="I1082" s="6">
        <f t="shared" si="249"/>
        <v>98</v>
      </c>
      <c r="J1082" s="6">
        <f t="shared" si="250"/>
        <v>98</v>
      </c>
      <c r="K1082" s="6">
        <f t="shared" si="244"/>
        <v>392</v>
      </c>
      <c r="L1082" s="6">
        <f t="shared" si="243"/>
        <v>588</v>
      </c>
      <c r="M1082" s="25" t="s">
        <v>2443</v>
      </c>
    </row>
    <row r="1083" spans="1:13" s="2" customFormat="1" ht="45" x14ac:dyDescent="0.25">
      <c r="A1083" s="1" t="s">
        <v>1347</v>
      </c>
      <c r="B1083" s="17">
        <f t="shared" si="245"/>
        <v>1077</v>
      </c>
      <c r="C1083" s="5" t="s">
        <v>475</v>
      </c>
      <c r="D1083" s="23" t="s">
        <v>92</v>
      </c>
      <c r="E1083" s="23" t="s">
        <v>1340</v>
      </c>
      <c r="F1083" s="24">
        <v>980</v>
      </c>
      <c r="G1083" s="6">
        <f t="shared" si="242"/>
        <v>98</v>
      </c>
      <c r="H1083" s="6">
        <f t="shared" si="248"/>
        <v>98</v>
      </c>
      <c r="I1083" s="6">
        <f t="shared" si="249"/>
        <v>98</v>
      </c>
      <c r="J1083" s="6">
        <f t="shared" si="250"/>
        <v>98</v>
      </c>
      <c r="K1083" s="6">
        <f t="shared" si="244"/>
        <v>392</v>
      </c>
      <c r="L1083" s="6">
        <f t="shared" si="243"/>
        <v>588</v>
      </c>
      <c r="M1083" s="25" t="s">
        <v>2444</v>
      </c>
    </row>
    <row r="1084" spans="1:13" s="2" customFormat="1" ht="45" x14ac:dyDescent="0.25">
      <c r="A1084" s="1" t="s">
        <v>1347</v>
      </c>
      <c r="B1084" s="17">
        <f t="shared" si="245"/>
        <v>1078</v>
      </c>
      <c r="C1084" s="5" t="s">
        <v>474</v>
      </c>
      <c r="D1084" s="23" t="s">
        <v>92</v>
      </c>
      <c r="E1084" s="23" t="s">
        <v>1340</v>
      </c>
      <c r="F1084" s="24">
        <v>980</v>
      </c>
      <c r="G1084" s="6">
        <f t="shared" si="242"/>
        <v>98</v>
      </c>
      <c r="H1084" s="6">
        <f t="shared" si="248"/>
        <v>98</v>
      </c>
      <c r="I1084" s="6">
        <f t="shared" si="249"/>
        <v>98</v>
      </c>
      <c r="J1084" s="6">
        <f t="shared" si="250"/>
        <v>98</v>
      </c>
      <c r="K1084" s="6">
        <f t="shared" si="244"/>
        <v>392</v>
      </c>
      <c r="L1084" s="6">
        <f t="shared" si="243"/>
        <v>588</v>
      </c>
      <c r="M1084" s="25" t="s">
        <v>2445</v>
      </c>
    </row>
    <row r="1085" spans="1:13" s="2" customFormat="1" ht="45" x14ac:dyDescent="0.25">
      <c r="A1085" s="1" t="s">
        <v>1347</v>
      </c>
      <c r="B1085" s="17">
        <f t="shared" si="245"/>
        <v>1079</v>
      </c>
      <c r="C1085" s="5" t="s">
        <v>473</v>
      </c>
      <c r="D1085" s="23" t="s">
        <v>92</v>
      </c>
      <c r="E1085" s="23" t="s">
        <v>1340</v>
      </c>
      <c r="F1085" s="24">
        <v>980</v>
      </c>
      <c r="G1085" s="6">
        <f t="shared" si="242"/>
        <v>98</v>
      </c>
      <c r="H1085" s="6">
        <f t="shared" si="248"/>
        <v>98</v>
      </c>
      <c r="I1085" s="6">
        <f t="shared" si="249"/>
        <v>98</v>
      </c>
      <c r="J1085" s="6">
        <f t="shared" si="250"/>
        <v>98</v>
      </c>
      <c r="K1085" s="6">
        <f t="shared" si="244"/>
        <v>392</v>
      </c>
      <c r="L1085" s="6">
        <f t="shared" si="243"/>
        <v>588</v>
      </c>
      <c r="M1085" s="25" t="s">
        <v>2446</v>
      </c>
    </row>
    <row r="1086" spans="1:13" s="2" customFormat="1" ht="45" x14ac:dyDescent="0.25">
      <c r="A1086" s="1" t="s">
        <v>1347</v>
      </c>
      <c r="B1086" s="17">
        <f t="shared" si="245"/>
        <v>1080</v>
      </c>
      <c r="C1086" s="5" t="s">
        <v>472</v>
      </c>
      <c r="D1086" s="23" t="s">
        <v>92</v>
      </c>
      <c r="E1086" s="23" t="s">
        <v>1340</v>
      </c>
      <c r="F1086" s="24">
        <v>980</v>
      </c>
      <c r="G1086" s="6">
        <f t="shared" si="242"/>
        <v>98</v>
      </c>
      <c r="H1086" s="6">
        <f t="shared" si="248"/>
        <v>98</v>
      </c>
      <c r="I1086" s="6">
        <f t="shared" si="249"/>
        <v>98</v>
      </c>
      <c r="J1086" s="6">
        <f t="shared" si="250"/>
        <v>98</v>
      </c>
      <c r="K1086" s="6">
        <f t="shared" si="244"/>
        <v>392</v>
      </c>
      <c r="L1086" s="6">
        <f t="shared" si="243"/>
        <v>588</v>
      </c>
      <c r="M1086" s="25" t="s">
        <v>2447</v>
      </c>
    </row>
    <row r="1087" spans="1:13" s="2" customFormat="1" ht="45" x14ac:dyDescent="0.25">
      <c r="A1087" s="1" t="s">
        <v>1347</v>
      </c>
      <c r="B1087" s="17">
        <f t="shared" si="245"/>
        <v>1081</v>
      </c>
      <c r="C1087" s="5" t="s">
        <v>471</v>
      </c>
      <c r="D1087" s="23" t="s">
        <v>92</v>
      </c>
      <c r="E1087" s="23" t="s">
        <v>1340</v>
      </c>
      <c r="F1087" s="24">
        <v>0.01</v>
      </c>
      <c r="G1087" s="6">
        <f t="shared" si="242"/>
        <v>1E-3</v>
      </c>
      <c r="H1087" s="6">
        <f t="shared" si="248"/>
        <v>1E-3</v>
      </c>
      <c r="I1087" s="6">
        <f t="shared" si="249"/>
        <v>1E-3</v>
      </c>
      <c r="J1087" s="6">
        <f t="shared" si="250"/>
        <v>1E-3</v>
      </c>
      <c r="K1087" s="6">
        <f t="shared" si="244"/>
        <v>4.0000000000000001E-3</v>
      </c>
      <c r="L1087" s="6">
        <v>1</v>
      </c>
      <c r="M1087" s="25" t="s">
        <v>2448</v>
      </c>
    </row>
    <row r="1088" spans="1:13" s="2" customFormat="1" ht="45" x14ac:dyDescent="0.25">
      <c r="A1088" s="1" t="s">
        <v>1347</v>
      </c>
      <c r="B1088" s="17">
        <f t="shared" si="245"/>
        <v>1082</v>
      </c>
      <c r="C1088" s="5" t="s">
        <v>470</v>
      </c>
      <c r="D1088" s="23" t="s">
        <v>92</v>
      </c>
      <c r="E1088" s="23" t="s">
        <v>1340</v>
      </c>
      <c r="F1088" s="24">
        <v>250</v>
      </c>
      <c r="G1088" s="6">
        <f t="shared" si="242"/>
        <v>25</v>
      </c>
      <c r="H1088" s="6">
        <f t="shared" si="248"/>
        <v>25</v>
      </c>
      <c r="I1088" s="6">
        <f t="shared" si="249"/>
        <v>25</v>
      </c>
      <c r="J1088" s="6">
        <f t="shared" si="250"/>
        <v>25</v>
      </c>
      <c r="K1088" s="6">
        <f t="shared" si="244"/>
        <v>100</v>
      </c>
      <c r="L1088" s="6">
        <f t="shared" si="243"/>
        <v>150</v>
      </c>
      <c r="M1088" s="25" t="s">
        <v>2449</v>
      </c>
    </row>
    <row r="1089" spans="1:13" s="2" customFormat="1" ht="45" x14ac:dyDescent="0.25">
      <c r="A1089" s="1" t="s">
        <v>1347</v>
      </c>
      <c r="B1089" s="17">
        <f t="shared" si="245"/>
        <v>1083</v>
      </c>
      <c r="C1089" s="5" t="s">
        <v>469</v>
      </c>
      <c r="D1089" s="23" t="s">
        <v>92</v>
      </c>
      <c r="E1089" s="23" t="s">
        <v>1340</v>
      </c>
      <c r="F1089" s="24">
        <v>940</v>
      </c>
      <c r="G1089" s="6">
        <f t="shared" si="242"/>
        <v>94</v>
      </c>
      <c r="H1089" s="6">
        <f t="shared" si="248"/>
        <v>94</v>
      </c>
      <c r="I1089" s="6">
        <f t="shared" si="249"/>
        <v>94</v>
      </c>
      <c r="J1089" s="6">
        <f t="shared" si="250"/>
        <v>94</v>
      </c>
      <c r="K1089" s="6">
        <f t="shared" si="244"/>
        <v>376</v>
      </c>
      <c r="L1089" s="6">
        <f t="shared" si="243"/>
        <v>564</v>
      </c>
      <c r="M1089" s="25" t="s">
        <v>2450</v>
      </c>
    </row>
    <row r="1090" spans="1:13" s="2" customFormat="1" ht="45" x14ac:dyDescent="0.25">
      <c r="A1090" s="1" t="s">
        <v>1347</v>
      </c>
      <c r="B1090" s="17">
        <f t="shared" si="245"/>
        <v>1084</v>
      </c>
      <c r="C1090" s="5" t="s">
        <v>468</v>
      </c>
      <c r="D1090" s="23" t="s">
        <v>92</v>
      </c>
      <c r="E1090" s="23" t="s">
        <v>1340</v>
      </c>
      <c r="F1090" s="24">
        <v>980</v>
      </c>
      <c r="G1090" s="6">
        <f t="shared" ref="G1090:G1147" si="251">SUM(F1090)*10/100</f>
        <v>98</v>
      </c>
      <c r="H1090" s="6">
        <f t="shared" si="248"/>
        <v>98</v>
      </c>
      <c r="I1090" s="6">
        <f t="shared" si="249"/>
        <v>98</v>
      </c>
      <c r="J1090" s="6">
        <f t="shared" si="250"/>
        <v>98</v>
      </c>
      <c r="K1090" s="6">
        <f t="shared" si="244"/>
        <v>392</v>
      </c>
      <c r="L1090" s="6">
        <f t="shared" si="243"/>
        <v>588</v>
      </c>
      <c r="M1090" s="25" t="s">
        <v>2451</v>
      </c>
    </row>
    <row r="1091" spans="1:13" s="2" customFormat="1" ht="45" x14ac:dyDescent="0.25">
      <c r="A1091" s="1" t="s">
        <v>1347</v>
      </c>
      <c r="B1091" s="17">
        <f t="shared" si="245"/>
        <v>1085</v>
      </c>
      <c r="C1091" s="5" t="s">
        <v>467</v>
      </c>
      <c r="D1091" s="23" t="s">
        <v>92</v>
      </c>
      <c r="E1091" s="23" t="s">
        <v>1340</v>
      </c>
      <c r="F1091" s="24">
        <v>980</v>
      </c>
      <c r="G1091" s="6">
        <f t="shared" si="251"/>
        <v>98</v>
      </c>
      <c r="H1091" s="6">
        <f t="shared" si="248"/>
        <v>98</v>
      </c>
      <c r="I1091" s="6">
        <f t="shared" si="249"/>
        <v>98</v>
      </c>
      <c r="J1091" s="6">
        <f t="shared" si="250"/>
        <v>98</v>
      </c>
      <c r="K1091" s="6">
        <f t="shared" si="244"/>
        <v>392</v>
      </c>
      <c r="L1091" s="6">
        <f t="shared" si="243"/>
        <v>588</v>
      </c>
      <c r="M1091" s="25" t="s">
        <v>2452</v>
      </c>
    </row>
    <row r="1092" spans="1:13" s="2" customFormat="1" ht="45" x14ac:dyDescent="0.25">
      <c r="A1092" s="1" t="s">
        <v>1347</v>
      </c>
      <c r="B1092" s="17">
        <f t="shared" si="245"/>
        <v>1086</v>
      </c>
      <c r="C1092" s="5" t="s">
        <v>466</v>
      </c>
      <c r="D1092" s="23" t="s">
        <v>92</v>
      </c>
      <c r="E1092" s="23" t="s">
        <v>1340</v>
      </c>
      <c r="F1092" s="24">
        <v>980</v>
      </c>
      <c r="G1092" s="6">
        <f t="shared" si="251"/>
        <v>98</v>
      </c>
      <c r="H1092" s="6">
        <f t="shared" si="248"/>
        <v>98</v>
      </c>
      <c r="I1092" s="6">
        <f t="shared" si="249"/>
        <v>98</v>
      </c>
      <c r="J1092" s="6">
        <f t="shared" si="250"/>
        <v>98</v>
      </c>
      <c r="K1092" s="6">
        <f t="shared" si="244"/>
        <v>392</v>
      </c>
      <c r="L1092" s="6">
        <f t="shared" si="243"/>
        <v>588</v>
      </c>
      <c r="M1092" s="25" t="s">
        <v>2453</v>
      </c>
    </row>
    <row r="1093" spans="1:13" s="2" customFormat="1" ht="45" x14ac:dyDescent="0.25">
      <c r="A1093" s="1" t="s">
        <v>1347</v>
      </c>
      <c r="B1093" s="17">
        <f t="shared" si="245"/>
        <v>1087</v>
      </c>
      <c r="C1093" s="5" t="s">
        <v>465</v>
      </c>
      <c r="D1093" s="23" t="s">
        <v>92</v>
      </c>
      <c r="E1093" s="23" t="s">
        <v>1340</v>
      </c>
      <c r="F1093" s="24">
        <v>980</v>
      </c>
      <c r="G1093" s="6">
        <f t="shared" si="251"/>
        <v>98</v>
      </c>
      <c r="H1093" s="6">
        <f t="shared" si="248"/>
        <v>98</v>
      </c>
      <c r="I1093" s="6">
        <f t="shared" si="249"/>
        <v>98</v>
      </c>
      <c r="J1093" s="6">
        <f t="shared" si="250"/>
        <v>98</v>
      </c>
      <c r="K1093" s="6">
        <f t="shared" si="244"/>
        <v>392</v>
      </c>
      <c r="L1093" s="6">
        <f t="shared" si="243"/>
        <v>588</v>
      </c>
      <c r="M1093" s="25" t="s">
        <v>2454</v>
      </c>
    </row>
    <row r="1094" spans="1:13" s="2" customFormat="1" ht="45" x14ac:dyDescent="0.25">
      <c r="A1094" s="1" t="s">
        <v>1347</v>
      </c>
      <c r="B1094" s="17">
        <f t="shared" si="245"/>
        <v>1088</v>
      </c>
      <c r="C1094" s="5" t="s">
        <v>464</v>
      </c>
      <c r="D1094" s="23" t="s">
        <v>92</v>
      </c>
      <c r="E1094" s="23" t="s">
        <v>1340</v>
      </c>
      <c r="F1094" s="24">
        <v>980</v>
      </c>
      <c r="G1094" s="6">
        <f t="shared" si="251"/>
        <v>98</v>
      </c>
      <c r="H1094" s="6">
        <f t="shared" si="248"/>
        <v>98</v>
      </c>
      <c r="I1094" s="6">
        <f t="shared" si="249"/>
        <v>98</v>
      </c>
      <c r="J1094" s="6">
        <f t="shared" si="250"/>
        <v>98</v>
      </c>
      <c r="K1094" s="6">
        <f t="shared" si="244"/>
        <v>392</v>
      </c>
      <c r="L1094" s="6">
        <f t="shared" si="243"/>
        <v>588</v>
      </c>
      <c r="M1094" s="25" t="s">
        <v>2455</v>
      </c>
    </row>
    <row r="1095" spans="1:13" s="2" customFormat="1" ht="45" x14ac:dyDescent="0.25">
      <c r="A1095" s="1" t="s">
        <v>1347</v>
      </c>
      <c r="B1095" s="17">
        <f t="shared" si="245"/>
        <v>1089</v>
      </c>
      <c r="C1095" s="5" t="s">
        <v>463</v>
      </c>
      <c r="D1095" s="23" t="s">
        <v>92</v>
      </c>
      <c r="E1095" s="23" t="s">
        <v>1340</v>
      </c>
      <c r="F1095" s="24">
        <v>680</v>
      </c>
      <c r="G1095" s="6">
        <f t="shared" si="251"/>
        <v>68</v>
      </c>
      <c r="H1095" s="6">
        <f t="shared" si="248"/>
        <v>68</v>
      </c>
      <c r="I1095" s="6">
        <f t="shared" si="249"/>
        <v>68</v>
      </c>
      <c r="J1095" s="6">
        <f t="shared" si="250"/>
        <v>68</v>
      </c>
      <c r="K1095" s="6">
        <f t="shared" si="244"/>
        <v>272</v>
      </c>
      <c r="L1095" s="6">
        <f t="shared" ref="L1095:L1158" si="252">SUM(F1095-K1095)</f>
        <v>408</v>
      </c>
      <c r="M1095" s="25" t="s">
        <v>2456</v>
      </c>
    </row>
    <row r="1096" spans="1:13" s="2" customFormat="1" ht="45" x14ac:dyDescent="0.25">
      <c r="A1096" s="1" t="s">
        <v>1347</v>
      </c>
      <c r="B1096" s="17">
        <f t="shared" si="245"/>
        <v>1090</v>
      </c>
      <c r="C1096" s="5" t="s">
        <v>462</v>
      </c>
      <c r="D1096" s="23" t="s">
        <v>92</v>
      </c>
      <c r="E1096" s="23" t="s">
        <v>1340</v>
      </c>
      <c r="F1096" s="24">
        <v>680</v>
      </c>
      <c r="G1096" s="6">
        <f t="shared" si="251"/>
        <v>68</v>
      </c>
      <c r="H1096" s="6">
        <f t="shared" si="248"/>
        <v>68</v>
      </c>
      <c r="I1096" s="6">
        <f t="shared" si="249"/>
        <v>68</v>
      </c>
      <c r="J1096" s="6">
        <f t="shared" si="250"/>
        <v>68</v>
      </c>
      <c r="K1096" s="6">
        <f t="shared" ref="K1096:K1159" si="253">SUM(G1096+H1096+I1096+J1096)</f>
        <v>272</v>
      </c>
      <c r="L1096" s="6">
        <f t="shared" si="252"/>
        <v>408</v>
      </c>
      <c r="M1096" s="25" t="s">
        <v>2457</v>
      </c>
    </row>
    <row r="1097" spans="1:13" s="2" customFormat="1" ht="45" x14ac:dyDescent="0.25">
      <c r="A1097" s="1" t="s">
        <v>1347</v>
      </c>
      <c r="B1097" s="17">
        <f t="shared" si="245"/>
        <v>1091</v>
      </c>
      <c r="C1097" s="5" t="s">
        <v>461</v>
      </c>
      <c r="D1097" s="23" t="s">
        <v>92</v>
      </c>
      <c r="E1097" s="23" t="s">
        <v>1340</v>
      </c>
      <c r="F1097" s="24">
        <v>680</v>
      </c>
      <c r="G1097" s="6">
        <f t="shared" si="251"/>
        <v>68</v>
      </c>
      <c r="H1097" s="6">
        <f t="shared" si="248"/>
        <v>68</v>
      </c>
      <c r="I1097" s="6">
        <f t="shared" si="249"/>
        <v>68</v>
      </c>
      <c r="J1097" s="6">
        <f t="shared" si="250"/>
        <v>68</v>
      </c>
      <c r="K1097" s="6">
        <f t="shared" si="253"/>
        <v>272</v>
      </c>
      <c r="L1097" s="6">
        <f t="shared" si="252"/>
        <v>408</v>
      </c>
      <c r="M1097" s="25" t="s">
        <v>2458</v>
      </c>
    </row>
    <row r="1098" spans="1:13" s="2" customFormat="1" ht="45" x14ac:dyDescent="0.25">
      <c r="A1098" s="1" t="s">
        <v>1347</v>
      </c>
      <c r="B1098" s="17">
        <f t="shared" si="245"/>
        <v>1092</v>
      </c>
      <c r="C1098" s="5" t="s">
        <v>460</v>
      </c>
      <c r="D1098" s="23" t="s">
        <v>92</v>
      </c>
      <c r="E1098" s="23" t="s">
        <v>1340</v>
      </c>
      <c r="F1098" s="24">
        <v>680</v>
      </c>
      <c r="G1098" s="6">
        <f t="shared" si="251"/>
        <v>68</v>
      </c>
      <c r="H1098" s="6">
        <f t="shared" si="248"/>
        <v>68</v>
      </c>
      <c r="I1098" s="6">
        <f t="shared" si="249"/>
        <v>68</v>
      </c>
      <c r="J1098" s="6">
        <f t="shared" si="250"/>
        <v>68</v>
      </c>
      <c r="K1098" s="6">
        <f t="shared" si="253"/>
        <v>272</v>
      </c>
      <c r="L1098" s="6">
        <f t="shared" si="252"/>
        <v>408</v>
      </c>
      <c r="M1098" s="25" t="s">
        <v>2459</v>
      </c>
    </row>
    <row r="1099" spans="1:13" s="2" customFormat="1" ht="45" x14ac:dyDescent="0.25">
      <c r="A1099" s="1" t="s">
        <v>1347</v>
      </c>
      <c r="B1099" s="17">
        <f t="shared" si="245"/>
        <v>1093</v>
      </c>
      <c r="C1099" s="5" t="s">
        <v>459</v>
      </c>
      <c r="D1099" s="23" t="s">
        <v>92</v>
      </c>
      <c r="E1099" s="23" t="s">
        <v>1340</v>
      </c>
      <c r="F1099" s="24">
        <v>680</v>
      </c>
      <c r="G1099" s="6">
        <f t="shared" si="251"/>
        <v>68</v>
      </c>
      <c r="H1099" s="6">
        <f t="shared" si="248"/>
        <v>68</v>
      </c>
      <c r="I1099" s="6">
        <f t="shared" si="249"/>
        <v>68</v>
      </c>
      <c r="J1099" s="6">
        <f t="shared" si="250"/>
        <v>68</v>
      </c>
      <c r="K1099" s="6">
        <f t="shared" si="253"/>
        <v>272</v>
      </c>
      <c r="L1099" s="6">
        <f t="shared" si="252"/>
        <v>408</v>
      </c>
      <c r="M1099" s="25" t="s">
        <v>2460</v>
      </c>
    </row>
    <row r="1100" spans="1:13" s="2" customFormat="1" ht="45" x14ac:dyDescent="0.25">
      <c r="A1100" s="1" t="s">
        <v>1347</v>
      </c>
      <c r="B1100" s="17">
        <f t="shared" si="245"/>
        <v>1094</v>
      </c>
      <c r="C1100" s="5" t="s">
        <v>458</v>
      </c>
      <c r="D1100" s="23" t="s">
        <v>92</v>
      </c>
      <c r="E1100" s="23" t="s">
        <v>1340</v>
      </c>
      <c r="F1100" s="24">
        <v>680</v>
      </c>
      <c r="G1100" s="6">
        <f t="shared" si="251"/>
        <v>68</v>
      </c>
      <c r="H1100" s="6">
        <f t="shared" si="248"/>
        <v>68</v>
      </c>
      <c r="I1100" s="6">
        <f t="shared" si="249"/>
        <v>68</v>
      </c>
      <c r="J1100" s="6">
        <f t="shared" si="250"/>
        <v>68</v>
      </c>
      <c r="K1100" s="6">
        <f t="shared" si="253"/>
        <v>272</v>
      </c>
      <c r="L1100" s="6">
        <f t="shared" si="252"/>
        <v>408</v>
      </c>
      <c r="M1100" s="25" t="s">
        <v>2461</v>
      </c>
    </row>
    <row r="1101" spans="1:13" s="2" customFormat="1" ht="45" x14ac:dyDescent="0.25">
      <c r="A1101" s="1" t="s">
        <v>1347</v>
      </c>
      <c r="B1101" s="17">
        <f t="shared" si="245"/>
        <v>1095</v>
      </c>
      <c r="C1101" s="5" t="s">
        <v>457</v>
      </c>
      <c r="D1101" s="23" t="s">
        <v>92</v>
      </c>
      <c r="E1101" s="23" t="s">
        <v>1340</v>
      </c>
      <c r="F1101" s="24">
        <v>680</v>
      </c>
      <c r="G1101" s="6">
        <f t="shared" si="251"/>
        <v>68</v>
      </c>
      <c r="H1101" s="6">
        <f t="shared" si="248"/>
        <v>68</v>
      </c>
      <c r="I1101" s="6">
        <f t="shared" si="249"/>
        <v>68</v>
      </c>
      <c r="J1101" s="6">
        <f t="shared" si="250"/>
        <v>68</v>
      </c>
      <c r="K1101" s="6">
        <f t="shared" si="253"/>
        <v>272</v>
      </c>
      <c r="L1101" s="6">
        <f t="shared" si="252"/>
        <v>408</v>
      </c>
      <c r="M1101" s="25" t="s">
        <v>2462</v>
      </c>
    </row>
    <row r="1102" spans="1:13" s="2" customFormat="1" ht="45" x14ac:dyDescent="0.25">
      <c r="A1102" s="1" t="s">
        <v>1347</v>
      </c>
      <c r="B1102" s="17">
        <f t="shared" si="245"/>
        <v>1096</v>
      </c>
      <c r="C1102" s="5" t="s">
        <v>456</v>
      </c>
      <c r="D1102" s="23" t="s">
        <v>92</v>
      </c>
      <c r="E1102" s="23" t="s">
        <v>1340</v>
      </c>
      <c r="F1102" s="24">
        <v>650</v>
      </c>
      <c r="G1102" s="6">
        <f t="shared" si="251"/>
        <v>65</v>
      </c>
      <c r="H1102" s="6">
        <f t="shared" si="248"/>
        <v>65</v>
      </c>
      <c r="I1102" s="6">
        <f t="shared" ref="I1102:I1121" si="254">SUM(F1102)*10/100</f>
        <v>65</v>
      </c>
      <c r="J1102" s="6">
        <f t="shared" si="250"/>
        <v>65</v>
      </c>
      <c r="K1102" s="6">
        <f t="shared" si="253"/>
        <v>260</v>
      </c>
      <c r="L1102" s="6">
        <f t="shared" si="252"/>
        <v>390</v>
      </c>
      <c r="M1102" s="25" t="s">
        <v>2463</v>
      </c>
    </row>
    <row r="1103" spans="1:13" s="2" customFormat="1" ht="45" x14ac:dyDescent="0.25">
      <c r="A1103" s="1" t="s">
        <v>1347</v>
      </c>
      <c r="B1103" s="17">
        <f t="shared" ref="B1103:B1166" si="255">B1102+1</f>
        <v>1097</v>
      </c>
      <c r="C1103" s="5" t="s">
        <v>455</v>
      </c>
      <c r="D1103" s="23" t="s">
        <v>92</v>
      </c>
      <c r="E1103" s="23" t="s">
        <v>1340</v>
      </c>
      <c r="F1103" s="24">
        <v>980</v>
      </c>
      <c r="G1103" s="6">
        <f t="shared" si="251"/>
        <v>98</v>
      </c>
      <c r="H1103" s="6">
        <f t="shared" si="248"/>
        <v>98</v>
      </c>
      <c r="I1103" s="6">
        <f t="shared" si="254"/>
        <v>98</v>
      </c>
      <c r="J1103" s="6">
        <f t="shared" si="250"/>
        <v>98</v>
      </c>
      <c r="K1103" s="6">
        <f t="shared" si="253"/>
        <v>392</v>
      </c>
      <c r="L1103" s="6">
        <f t="shared" si="252"/>
        <v>588</v>
      </c>
      <c r="M1103" s="25" t="s">
        <v>2464</v>
      </c>
    </row>
    <row r="1104" spans="1:13" s="2" customFormat="1" ht="45" x14ac:dyDescent="0.25">
      <c r="A1104" s="1" t="s">
        <v>1347</v>
      </c>
      <c r="B1104" s="17">
        <f t="shared" si="255"/>
        <v>1098</v>
      </c>
      <c r="C1104" s="5" t="s">
        <v>454</v>
      </c>
      <c r="D1104" s="23" t="s">
        <v>92</v>
      </c>
      <c r="E1104" s="23" t="s">
        <v>1340</v>
      </c>
      <c r="F1104" s="24">
        <v>860</v>
      </c>
      <c r="G1104" s="6">
        <f t="shared" si="251"/>
        <v>86</v>
      </c>
      <c r="H1104" s="6">
        <f t="shared" si="248"/>
        <v>86</v>
      </c>
      <c r="I1104" s="6">
        <f t="shared" si="254"/>
        <v>86</v>
      </c>
      <c r="J1104" s="6">
        <f t="shared" si="250"/>
        <v>86</v>
      </c>
      <c r="K1104" s="6">
        <f t="shared" si="253"/>
        <v>344</v>
      </c>
      <c r="L1104" s="6">
        <f t="shared" si="252"/>
        <v>516</v>
      </c>
      <c r="M1104" s="25" t="s">
        <v>2465</v>
      </c>
    </row>
    <row r="1105" spans="1:13" s="2" customFormat="1" ht="45" x14ac:dyDescent="0.25">
      <c r="A1105" s="1" t="s">
        <v>1347</v>
      </c>
      <c r="B1105" s="17">
        <f t="shared" si="255"/>
        <v>1099</v>
      </c>
      <c r="C1105" s="5" t="s">
        <v>453</v>
      </c>
      <c r="D1105" s="23" t="s">
        <v>92</v>
      </c>
      <c r="E1105" s="23" t="s">
        <v>1340</v>
      </c>
      <c r="F1105" s="24">
        <v>980</v>
      </c>
      <c r="G1105" s="6">
        <f t="shared" si="251"/>
        <v>98</v>
      </c>
      <c r="H1105" s="6">
        <f t="shared" si="248"/>
        <v>98</v>
      </c>
      <c r="I1105" s="6">
        <f t="shared" si="254"/>
        <v>98</v>
      </c>
      <c r="J1105" s="6">
        <f t="shared" si="250"/>
        <v>98</v>
      </c>
      <c r="K1105" s="6">
        <f t="shared" si="253"/>
        <v>392</v>
      </c>
      <c r="L1105" s="6">
        <f t="shared" si="252"/>
        <v>588</v>
      </c>
      <c r="M1105" s="25" t="s">
        <v>2466</v>
      </c>
    </row>
    <row r="1106" spans="1:13" s="2" customFormat="1" ht="45" x14ac:dyDescent="0.25">
      <c r="A1106" s="1" t="s">
        <v>1347</v>
      </c>
      <c r="B1106" s="17">
        <f t="shared" si="255"/>
        <v>1100</v>
      </c>
      <c r="C1106" s="5" t="s">
        <v>452</v>
      </c>
      <c r="D1106" s="23" t="s">
        <v>92</v>
      </c>
      <c r="E1106" s="23" t="s">
        <v>1340</v>
      </c>
      <c r="F1106" s="24">
        <v>1200</v>
      </c>
      <c r="G1106" s="6">
        <f t="shared" si="251"/>
        <v>120</v>
      </c>
      <c r="H1106" s="6">
        <f t="shared" si="248"/>
        <v>120</v>
      </c>
      <c r="I1106" s="6">
        <f t="shared" si="254"/>
        <v>120</v>
      </c>
      <c r="J1106" s="6">
        <f t="shared" si="250"/>
        <v>120</v>
      </c>
      <c r="K1106" s="6">
        <f t="shared" si="253"/>
        <v>480</v>
      </c>
      <c r="L1106" s="6">
        <f t="shared" si="252"/>
        <v>720</v>
      </c>
      <c r="M1106" s="25" t="s">
        <v>2467</v>
      </c>
    </row>
    <row r="1107" spans="1:13" s="2" customFormat="1" ht="45" x14ac:dyDescent="0.25">
      <c r="A1107" s="1" t="s">
        <v>1347</v>
      </c>
      <c r="B1107" s="17">
        <f t="shared" si="255"/>
        <v>1101</v>
      </c>
      <c r="C1107" s="5" t="s">
        <v>451</v>
      </c>
      <c r="D1107" s="23" t="s">
        <v>92</v>
      </c>
      <c r="E1107" s="23" t="s">
        <v>1340</v>
      </c>
      <c r="F1107" s="24">
        <v>650</v>
      </c>
      <c r="G1107" s="6">
        <f t="shared" si="251"/>
        <v>65</v>
      </c>
      <c r="H1107" s="6">
        <f t="shared" si="248"/>
        <v>65</v>
      </c>
      <c r="I1107" s="6">
        <f t="shared" si="254"/>
        <v>65</v>
      </c>
      <c r="J1107" s="6">
        <f t="shared" si="250"/>
        <v>65</v>
      </c>
      <c r="K1107" s="6">
        <f t="shared" si="253"/>
        <v>260</v>
      </c>
      <c r="L1107" s="6">
        <f t="shared" si="252"/>
        <v>390</v>
      </c>
      <c r="M1107" s="25" t="s">
        <v>2468</v>
      </c>
    </row>
    <row r="1108" spans="1:13" s="2" customFormat="1" ht="60" x14ac:dyDescent="0.25">
      <c r="A1108" s="1" t="s">
        <v>1347</v>
      </c>
      <c r="B1108" s="17">
        <f t="shared" si="255"/>
        <v>1102</v>
      </c>
      <c r="C1108" s="5" t="s">
        <v>450</v>
      </c>
      <c r="D1108" s="23" t="s">
        <v>92</v>
      </c>
      <c r="E1108" s="23" t="s">
        <v>1340</v>
      </c>
      <c r="F1108" s="24">
        <v>650</v>
      </c>
      <c r="G1108" s="6">
        <f t="shared" si="251"/>
        <v>65</v>
      </c>
      <c r="H1108" s="6">
        <f t="shared" si="248"/>
        <v>65</v>
      </c>
      <c r="I1108" s="6">
        <f t="shared" si="254"/>
        <v>65</v>
      </c>
      <c r="J1108" s="6">
        <f t="shared" si="250"/>
        <v>65</v>
      </c>
      <c r="K1108" s="6">
        <f t="shared" si="253"/>
        <v>260</v>
      </c>
      <c r="L1108" s="6">
        <f t="shared" si="252"/>
        <v>390</v>
      </c>
      <c r="M1108" s="25" t="s">
        <v>2469</v>
      </c>
    </row>
    <row r="1109" spans="1:13" s="2" customFormat="1" ht="45" x14ac:dyDescent="0.25">
      <c r="A1109" s="1" t="s">
        <v>1347</v>
      </c>
      <c r="B1109" s="17">
        <f t="shared" si="255"/>
        <v>1103</v>
      </c>
      <c r="C1109" s="5" t="s">
        <v>449</v>
      </c>
      <c r="D1109" s="23" t="s">
        <v>92</v>
      </c>
      <c r="E1109" s="23" t="s">
        <v>1340</v>
      </c>
      <c r="F1109" s="24">
        <v>0.01</v>
      </c>
      <c r="G1109" s="6">
        <f t="shared" si="251"/>
        <v>1E-3</v>
      </c>
      <c r="H1109" s="6">
        <f t="shared" si="248"/>
        <v>1E-3</v>
      </c>
      <c r="I1109" s="6">
        <f t="shared" si="254"/>
        <v>1E-3</v>
      </c>
      <c r="J1109" s="6">
        <f t="shared" ref="J1109:J1140" si="256">SUM(F1109)*10/100</f>
        <v>1E-3</v>
      </c>
      <c r="K1109" s="6">
        <f t="shared" si="253"/>
        <v>4.0000000000000001E-3</v>
      </c>
      <c r="L1109" s="6">
        <v>1</v>
      </c>
      <c r="M1109" s="25" t="s">
        <v>2470</v>
      </c>
    </row>
    <row r="1110" spans="1:13" s="2" customFormat="1" ht="45" x14ac:dyDescent="0.25">
      <c r="A1110" s="1" t="s">
        <v>1347</v>
      </c>
      <c r="B1110" s="17">
        <f t="shared" si="255"/>
        <v>1104</v>
      </c>
      <c r="C1110" s="5" t="s">
        <v>448</v>
      </c>
      <c r="D1110" s="23" t="s">
        <v>92</v>
      </c>
      <c r="E1110" s="23" t="s">
        <v>1340</v>
      </c>
      <c r="F1110" s="24">
        <v>0.01</v>
      </c>
      <c r="G1110" s="6">
        <f t="shared" si="251"/>
        <v>1E-3</v>
      </c>
      <c r="H1110" s="6">
        <f t="shared" si="248"/>
        <v>1E-3</v>
      </c>
      <c r="I1110" s="6">
        <f t="shared" si="254"/>
        <v>1E-3</v>
      </c>
      <c r="J1110" s="6">
        <f t="shared" si="256"/>
        <v>1E-3</v>
      </c>
      <c r="K1110" s="6">
        <f t="shared" si="253"/>
        <v>4.0000000000000001E-3</v>
      </c>
      <c r="L1110" s="6">
        <v>1</v>
      </c>
      <c r="M1110" s="25" t="s">
        <v>2471</v>
      </c>
    </row>
    <row r="1111" spans="1:13" s="2" customFormat="1" ht="45" x14ac:dyDescent="0.25">
      <c r="A1111" s="1" t="s">
        <v>1347</v>
      </c>
      <c r="B1111" s="17">
        <f t="shared" si="255"/>
        <v>1105</v>
      </c>
      <c r="C1111" s="5" t="s">
        <v>447</v>
      </c>
      <c r="D1111" s="23" t="s">
        <v>92</v>
      </c>
      <c r="E1111" s="23" t="s">
        <v>1340</v>
      </c>
      <c r="F1111" s="24">
        <v>940</v>
      </c>
      <c r="G1111" s="6">
        <f t="shared" si="251"/>
        <v>94</v>
      </c>
      <c r="H1111" s="6">
        <f t="shared" ref="H1111:H1151" si="257">SUM(F1111)*10/100</f>
        <v>94</v>
      </c>
      <c r="I1111" s="6">
        <f t="shared" si="254"/>
        <v>94</v>
      </c>
      <c r="J1111" s="6">
        <f t="shared" si="256"/>
        <v>94</v>
      </c>
      <c r="K1111" s="6">
        <f t="shared" si="253"/>
        <v>376</v>
      </c>
      <c r="L1111" s="6">
        <f t="shared" si="252"/>
        <v>564</v>
      </c>
      <c r="M1111" s="25" t="s">
        <v>2472</v>
      </c>
    </row>
    <row r="1112" spans="1:13" s="2" customFormat="1" ht="45" x14ac:dyDescent="0.25">
      <c r="A1112" s="1" t="s">
        <v>1347</v>
      </c>
      <c r="B1112" s="17">
        <f t="shared" si="255"/>
        <v>1106</v>
      </c>
      <c r="C1112" s="5" t="s">
        <v>446</v>
      </c>
      <c r="D1112" s="23" t="s">
        <v>92</v>
      </c>
      <c r="E1112" s="23" t="s">
        <v>1340</v>
      </c>
      <c r="F1112" s="24">
        <v>980</v>
      </c>
      <c r="G1112" s="6">
        <f t="shared" si="251"/>
        <v>98</v>
      </c>
      <c r="H1112" s="6">
        <f t="shared" si="257"/>
        <v>98</v>
      </c>
      <c r="I1112" s="6">
        <f t="shared" si="254"/>
        <v>98</v>
      </c>
      <c r="J1112" s="6">
        <f t="shared" si="256"/>
        <v>98</v>
      </c>
      <c r="K1112" s="6">
        <f t="shared" si="253"/>
        <v>392</v>
      </c>
      <c r="L1112" s="6">
        <f t="shared" si="252"/>
        <v>588</v>
      </c>
      <c r="M1112" s="25" t="s">
        <v>2473</v>
      </c>
    </row>
    <row r="1113" spans="1:13" s="2" customFormat="1" ht="45" x14ac:dyDescent="0.25">
      <c r="A1113" s="1" t="s">
        <v>1347</v>
      </c>
      <c r="B1113" s="17">
        <f t="shared" si="255"/>
        <v>1107</v>
      </c>
      <c r="C1113" s="5" t="s">
        <v>445</v>
      </c>
      <c r="D1113" s="23" t="s">
        <v>92</v>
      </c>
      <c r="E1113" s="23" t="s">
        <v>1340</v>
      </c>
      <c r="F1113" s="24">
        <v>980</v>
      </c>
      <c r="G1113" s="6">
        <f t="shared" si="251"/>
        <v>98</v>
      </c>
      <c r="H1113" s="6">
        <f t="shared" si="257"/>
        <v>98</v>
      </c>
      <c r="I1113" s="6">
        <f t="shared" si="254"/>
        <v>98</v>
      </c>
      <c r="J1113" s="6">
        <f t="shared" si="256"/>
        <v>98</v>
      </c>
      <c r="K1113" s="6">
        <f t="shared" si="253"/>
        <v>392</v>
      </c>
      <c r="L1113" s="6">
        <f t="shared" si="252"/>
        <v>588</v>
      </c>
      <c r="M1113" s="25" t="s">
        <v>2474</v>
      </c>
    </row>
    <row r="1114" spans="1:13" s="2" customFormat="1" ht="45" x14ac:dyDescent="0.25">
      <c r="A1114" s="1" t="s">
        <v>1347</v>
      </c>
      <c r="B1114" s="17">
        <f t="shared" si="255"/>
        <v>1108</v>
      </c>
      <c r="C1114" s="5" t="s">
        <v>444</v>
      </c>
      <c r="D1114" s="23" t="s">
        <v>92</v>
      </c>
      <c r="E1114" s="23" t="s">
        <v>1340</v>
      </c>
      <c r="F1114" s="24">
        <v>980</v>
      </c>
      <c r="G1114" s="6">
        <f t="shared" si="251"/>
        <v>98</v>
      </c>
      <c r="H1114" s="6">
        <f t="shared" si="257"/>
        <v>98</v>
      </c>
      <c r="I1114" s="6">
        <f t="shared" si="254"/>
        <v>98</v>
      </c>
      <c r="J1114" s="6">
        <f t="shared" si="256"/>
        <v>98</v>
      </c>
      <c r="K1114" s="6">
        <f t="shared" si="253"/>
        <v>392</v>
      </c>
      <c r="L1114" s="6">
        <f t="shared" si="252"/>
        <v>588</v>
      </c>
      <c r="M1114" s="25" t="s">
        <v>2475</v>
      </c>
    </row>
    <row r="1115" spans="1:13" s="2" customFormat="1" ht="45" x14ac:dyDescent="0.25">
      <c r="A1115" s="1" t="s">
        <v>1347</v>
      </c>
      <c r="B1115" s="17">
        <f t="shared" si="255"/>
        <v>1109</v>
      </c>
      <c r="C1115" s="5" t="s">
        <v>443</v>
      </c>
      <c r="D1115" s="23" t="s">
        <v>92</v>
      </c>
      <c r="E1115" s="23" t="s">
        <v>1340</v>
      </c>
      <c r="F1115" s="24">
        <v>980</v>
      </c>
      <c r="G1115" s="6">
        <f t="shared" si="251"/>
        <v>98</v>
      </c>
      <c r="H1115" s="6">
        <f t="shared" si="257"/>
        <v>98</v>
      </c>
      <c r="I1115" s="6">
        <f t="shared" si="254"/>
        <v>98</v>
      </c>
      <c r="J1115" s="6">
        <f t="shared" si="256"/>
        <v>98</v>
      </c>
      <c r="K1115" s="6">
        <f t="shared" si="253"/>
        <v>392</v>
      </c>
      <c r="L1115" s="6">
        <f t="shared" si="252"/>
        <v>588</v>
      </c>
      <c r="M1115" s="25" t="s">
        <v>2476</v>
      </c>
    </row>
    <row r="1116" spans="1:13" s="2" customFormat="1" ht="45" x14ac:dyDescent="0.25">
      <c r="A1116" s="1" t="s">
        <v>1347</v>
      </c>
      <c r="B1116" s="17">
        <f t="shared" si="255"/>
        <v>1110</v>
      </c>
      <c r="C1116" s="5" t="s">
        <v>442</v>
      </c>
      <c r="D1116" s="23" t="s">
        <v>92</v>
      </c>
      <c r="E1116" s="23" t="s">
        <v>1340</v>
      </c>
      <c r="F1116" s="24">
        <v>1100</v>
      </c>
      <c r="G1116" s="6">
        <f t="shared" si="251"/>
        <v>110</v>
      </c>
      <c r="H1116" s="6">
        <f t="shared" si="257"/>
        <v>110</v>
      </c>
      <c r="I1116" s="6">
        <f t="shared" si="254"/>
        <v>110</v>
      </c>
      <c r="J1116" s="6">
        <f t="shared" si="256"/>
        <v>110</v>
      </c>
      <c r="K1116" s="6">
        <f t="shared" si="253"/>
        <v>440</v>
      </c>
      <c r="L1116" s="6">
        <f t="shared" si="252"/>
        <v>660</v>
      </c>
      <c r="M1116" s="25" t="s">
        <v>2477</v>
      </c>
    </row>
    <row r="1117" spans="1:13" s="2" customFormat="1" ht="45" x14ac:dyDescent="0.25">
      <c r="A1117" s="1" t="s">
        <v>1347</v>
      </c>
      <c r="B1117" s="17">
        <f t="shared" si="255"/>
        <v>1111</v>
      </c>
      <c r="C1117" s="5" t="s">
        <v>441</v>
      </c>
      <c r="D1117" s="23" t="s">
        <v>92</v>
      </c>
      <c r="E1117" s="23" t="s">
        <v>1340</v>
      </c>
      <c r="F1117" s="24">
        <v>980</v>
      </c>
      <c r="G1117" s="6">
        <f t="shared" si="251"/>
        <v>98</v>
      </c>
      <c r="H1117" s="6">
        <f t="shared" si="257"/>
        <v>98</v>
      </c>
      <c r="I1117" s="6">
        <f t="shared" si="254"/>
        <v>98</v>
      </c>
      <c r="J1117" s="6">
        <f t="shared" si="256"/>
        <v>98</v>
      </c>
      <c r="K1117" s="6">
        <f t="shared" si="253"/>
        <v>392</v>
      </c>
      <c r="L1117" s="6">
        <f t="shared" si="252"/>
        <v>588</v>
      </c>
      <c r="M1117" s="25" t="s">
        <v>2478</v>
      </c>
    </row>
    <row r="1118" spans="1:13" s="2" customFormat="1" ht="45" x14ac:dyDescent="0.25">
      <c r="A1118" s="1" t="s">
        <v>1347</v>
      </c>
      <c r="B1118" s="17">
        <f t="shared" si="255"/>
        <v>1112</v>
      </c>
      <c r="C1118" s="5" t="s">
        <v>440</v>
      </c>
      <c r="D1118" s="23" t="s">
        <v>92</v>
      </c>
      <c r="E1118" s="23" t="s">
        <v>1340</v>
      </c>
      <c r="F1118" s="24">
        <v>980</v>
      </c>
      <c r="G1118" s="6">
        <f t="shared" si="251"/>
        <v>98</v>
      </c>
      <c r="H1118" s="6">
        <f t="shared" si="257"/>
        <v>98</v>
      </c>
      <c r="I1118" s="6">
        <f t="shared" si="254"/>
        <v>98</v>
      </c>
      <c r="J1118" s="6">
        <f t="shared" si="256"/>
        <v>98</v>
      </c>
      <c r="K1118" s="6">
        <f t="shared" si="253"/>
        <v>392</v>
      </c>
      <c r="L1118" s="6">
        <f t="shared" si="252"/>
        <v>588</v>
      </c>
      <c r="M1118" s="25" t="s">
        <v>2479</v>
      </c>
    </row>
    <row r="1119" spans="1:13" s="2" customFormat="1" ht="60" x14ac:dyDescent="0.25">
      <c r="A1119" s="1" t="s">
        <v>1347</v>
      </c>
      <c r="B1119" s="17">
        <f t="shared" si="255"/>
        <v>1113</v>
      </c>
      <c r="C1119" s="5" t="s">
        <v>439</v>
      </c>
      <c r="D1119" s="23" t="s">
        <v>92</v>
      </c>
      <c r="E1119" s="23" t="s">
        <v>1340</v>
      </c>
      <c r="F1119" s="24">
        <v>980</v>
      </c>
      <c r="G1119" s="6">
        <f t="shared" si="251"/>
        <v>98</v>
      </c>
      <c r="H1119" s="6">
        <f t="shared" si="257"/>
        <v>98</v>
      </c>
      <c r="I1119" s="6">
        <f t="shared" si="254"/>
        <v>98</v>
      </c>
      <c r="J1119" s="6">
        <f t="shared" si="256"/>
        <v>98</v>
      </c>
      <c r="K1119" s="6">
        <f t="shared" si="253"/>
        <v>392</v>
      </c>
      <c r="L1119" s="6">
        <f t="shared" si="252"/>
        <v>588</v>
      </c>
      <c r="M1119" s="25" t="s">
        <v>2480</v>
      </c>
    </row>
    <row r="1120" spans="1:13" s="2" customFormat="1" ht="45" x14ac:dyDescent="0.25">
      <c r="A1120" s="1" t="s">
        <v>1347</v>
      </c>
      <c r="B1120" s="17">
        <f t="shared" si="255"/>
        <v>1114</v>
      </c>
      <c r="C1120" s="5" t="s">
        <v>438</v>
      </c>
      <c r="D1120" s="23" t="s">
        <v>92</v>
      </c>
      <c r="E1120" s="23" t="s">
        <v>1340</v>
      </c>
      <c r="F1120" s="24">
        <v>980</v>
      </c>
      <c r="G1120" s="6">
        <f t="shared" si="251"/>
        <v>98</v>
      </c>
      <c r="H1120" s="6">
        <f t="shared" si="257"/>
        <v>98</v>
      </c>
      <c r="I1120" s="6">
        <f t="shared" si="254"/>
        <v>98</v>
      </c>
      <c r="J1120" s="6">
        <f t="shared" si="256"/>
        <v>98</v>
      </c>
      <c r="K1120" s="6">
        <f t="shared" si="253"/>
        <v>392</v>
      </c>
      <c r="L1120" s="6">
        <f t="shared" si="252"/>
        <v>588</v>
      </c>
      <c r="M1120" s="25" t="s">
        <v>2481</v>
      </c>
    </row>
    <row r="1121" spans="1:13" s="2" customFormat="1" ht="45" x14ac:dyDescent="0.25">
      <c r="A1121" s="1" t="s">
        <v>1347</v>
      </c>
      <c r="B1121" s="17">
        <f t="shared" si="255"/>
        <v>1115</v>
      </c>
      <c r="C1121" s="5" t="s">
        <v>437</v>
      </c>
      <c r="D1121" s="23" t="s">
        <v>92</v>
      </c>
      <c r="E1121" s="23" t="s">
        <v>1340</v>
      </c>
      <c r="F1121" s="24">
        <v>890</v>
      </c>
      <c r="G1121" s="6">
        <f t="shared" si="251"/>
        <v>89</v>
      </c>
      <c r="H1121" s="6">
        <f t="shared" si="257"/>
        <v>89</v>
      </c>
      <c r="I1121" s="6">
        <f t="shared" si="254"/>
        <v>89</v>
      </c>
      <c r="J1121" s="6">
        <f t="shared" si="256"/>
        <v>89</v>
      </c>
      <c r="K1121" s="6">
        <f t="shared" si="253"/>
        <v>356</v>
      </c>
      <c r="L1121" s="6">
        <f t="shared" si="252"/>
        <v>534</v>
      </c>
      <c r="M1121" s="25" t="s">
        <v>2482</v>
      </c>
    </row>
    <row r="1122" spans="1:13" s="2" customFormat="1" ht="45" x14ac:dyDescent="0.25">
      <c r="A1122" s="1" t="s">
        <v>1347</v>
      </c>
      <c r="B1122" s="17">
        <f t="shared" si="255"/>
        <v>1116</v>
      </c>
      <c r="C1122" s="5" t="s">
        <v>119</v>
      </c>
      <c r="D1122" s="23" t="s">
        <v>92</v>
      </c>
      <c r="E1122" s="23" t="s">
        <v>1342</v>
      </c>
      <c r="F1122" s="24">
        <v>650</v>
      </c>
      <c r="G1122" s="6">
        <f t="shared" si="251"/>
        <v>65</v>
      </c>
      <c r="H1122" s="6">
        <f t="shared" si="257"/>
        <v>65</v>
      </c>
      <c r="I1122" s="6">
        <f t="shared" ref="I1122:I1166" si="258">SUM(F1122)*10/100</f>
        <v>65</v>
      </c>
      <c r="J1122" s="6">
        <f t="shared" si="256"/>
        <v>65</v>
      </c>
      <c r="K1122" s="6">
        <f t="shared" si="253"/>
        <v>260</v>
      </c>
      <c r="L1122" s="6">
        <f t="shared" si="252"/>
        <v>390</v>
      </c>
      <c r="M1122" s="25" t="s">
        <v>2483</v>
      </c>
    </row>
    <row r="1123" spans="1:13" s="2" customFormat="1" ht="45" x14ac:dyDescent="0.25">
      <c r="A1123" s="1" t="s">
        <v>1347</v>
      </c>
      <c r="B1123" s="17">
        <f t="shared" si="255"/>
        <v>1117</v>
      </c>
      <c r="C1123" s="5" t="s">
        <v>118</v>
      </c>
      <c r="D1123" s="23" t="s">
        <v>92</v>
      </c>
      <c r="E1123" s="23" t="s">
        <v>1342</v>
      </c>
      <c r="F1123" s="24">
        <v>860</v>
      </c>
      <c r="G1123" s="6">
        <f t="shared" si="251"/>
        <v>86</v>
      </c>
      <c r="H1123" s="6">
        <f t="shared" si="257"/>
        <v>86</v>
      </c>
      <c r="I1123" s="6">
        <f t="shared" si="258"/>
        <v>86</v>
      </c>
      <c r="J1123" s="6">
        <f t="shared" si="256"/>
        <v>86</v>
      </c>
      <c r="K1123" s="6">
        <f t="shared" si="253"/>
        <v>344</v>
      </c>
      <c r="L1123" s="6">
        <f t="shared" si="252"/>
        <v>516</v>
      </c>
      <c r="M1123" s="25" t="s">
        <v>2484</v>
      </c>
    </row>
    <row r="1124" spans="1:13" s="2" customFormat="1" ht="45" x14ac:dyDescent="0.25">
      <c r="A1124" s="1" t="s">
        <v>1347</v>
      </c>
      <c r="B1124" s="17">
        <f t="shared" si="255"/>
        <v>1118</v>
      </c>
      <c r="C1124" s="5" t="s">
        <v>117</v>
      </c>
      <c r="D1124" s="23" t="s">
        <v>92</v>
      </c>
      <c r="E1124" s="23" t="s">
        <v>1342</v>
      </c>
      <c r="F1124" s="24">
        <v>860</v>
      </c>
      <c r="G1124" s="6">
        <f t="shared" si="251"/>
        <v>86</v>
      </c>
      <c r="H1124" s="6">
        <f t="shared" si="257"/>
        <v>86</v>
      </c>
      <c r="I1124" s="6">
        <f t="shared" si="258"/>
        <v>86</v>
      </c>
      <c r="J1124" s="6">
        <f t="shared" si="256"/>
        <v>86</v>
      </c>
      <c r="K1124" s="6">
        <f t="shared" si="253"/>
        <v>344</v>
      </c>
      <c r="L1124" s="6">
        <f t="shared" si="252"/>
        <v>516</v>
      </c>
      <c r="M1124" s="25" t="s">
        <v>2485</v>
      </c>
    </row>
    <row r="1125" spans="1:13" s="2" customFormat="1" ht="45" x14ac:dyDescent="0.25">
      <c r="A1125" s="1" t="s">
        <v>1347</v>
      </c>
      <c r="B1125" s="17">
        <f t="shared" si="255"/>
        <v>1119</v>
      </c>
      <c r="C1125" s="5" t="s">
        <v>1088</v>
      </c>
      <c r="D1125" s="23" t="s">
        <v>92</v>
      </c>
      <c r="E1125" s="23" t="s">
        <v>1342</v>
      </c>
      <c r="F1125" s="24">
        <v>980</v>
      </c>
      <c r="G1125" s="6">
        <f t="shared" si="251"/>
        <v>98</v>
      </c>
      <c r="H1125" s="6">
        <f t="shared" si="257"/>
        <v>98</v>
      </c>
      <c r="I1125" s="6">
        <f t="shared" si="258"/>
        <v>98</v>
      </c>
      <c r="J1125" s="6">
        <f t="shared" si="256"/>
        <v>98</v>
      </c>
      <c r="K1125" s="6">
        <f t="shared" si="253"/>
        <v>392</v>
      </c>
      <c r="L1125" s="6">
        <f t="shared" si="252"/>
        <v>588</v>
      </c>
      <c r="M1125" s="25" t="s">
        <v>2486</v>
      </c>
    </row>
    <row r="1126" spans="1:13" s="2" customFormat="1" ht="45" x14ac:dyDescent="0.25">
      <c r="A1126" s="1" t="s">
        <v>1347</v>
      </c>
      <c r="B1126" s="17">
        <f t="shared" si="255"/>
        <v>1120</v>
      </c>
      <c r="C1126" s="5" t="s">
        <v>116</v>
      </c>
      <c r="D1126" s="23" t="s">
        <v>92</v>
      </c>
      <c r="E1126" s="23" t="s">
        <v>1342</v>
      </c>
      <c r="F1126" s="24">
        <v>990</v>
      </c>
      <c r="G1126" s="6">
        <f t="shared" si="251"/>
        <v>99</v>
      </c>
      <c r="H1126" s="6">
        <f t="shared" si="257"/>
        <v>99</v>
      </c>
      <c r="I1126" s="6">
        <f t="shared" si="258"/>
        <v>99</v>
      </c>
      <c r="J1126" s="6">
        <f t="shared" si="256"/>
        <v>99</v>
      </c>
      <c r="K1126" s="6">
        <f t="shared" si="253"/>
        <v>396</v>
      </c>
      <c r="L1126" s="6">
        <f t="shared" si="252"/>
        <v>594</v>
      </c>
      <c r="M1126" s="25" t="s">
        <v>2487</v>
      </c>
    </row>
    <row r="1127" spans="1:13" s="2" customFormat="1" ht="45" x14ac:dyDescent="0.25">
      <c r="A1127" s="1" t="s">
        <v>1347</v>
      </c>
      <c r="B1127" s="17">
        <f t="shared" si="255"/>
        <v>1121</v>
      </c>
      <c r="C1127" s="5" t="s">
        <v>115</v>
      </c>
      <c r="D1127" s="23" t="s">
        <v>92</v>
      </c>
      <c r="E1127" s="23" t="s">
        <v>1342</v>
      </c>
      <c r="F1127" s="24">
        <v>1900</v>
      </c>
      <c r="G1127" s="6">
        <f t="shared" si="251"/>
        <v>190</v>
      </c>
      <c r="H1127" s="6">
        <f t="shared" si="257"/>
        <v>190</v>
      </c>
      <c r="I1127" s="6">
        <f t="shared" si="258"/>
        <v>190</v>
      </c>
      <c r="J1127" s="6">
        <f t="shared" si="256"/>
        <v>190</v>
      </c>
      <c r="K1127" s="6">
        <f t="shared" si="253"/>
        <v>760</v>
      </c>
      <c r="L1127" s="6">
        <f t="shared" si="252"/>
        <v>1140</v>
      </c>
      <c r="M1127" s="25" t="s">
        <v>2488</v>
      </c>
    </row>
    <row r="1128" spans="1:13" s="2" customFormat="1" ht="45" x14ac:dyDescent="0.25">
      <c r="A1128" s="1" t="s">
        <v>1347</v>
      </c>
      <c r="B1128" s="17">
        <f t="shared" si="255"/>
        <v>1122</v>
      </c>
      <c r="C1128" s="5" t="s">
        <v>114</v>
      </c>
      <c r="D1128" s="23" t="s">
        <v>92</v>
      </c>
      <c r="E1128" s="23" t="s">
        <v>1342</v>
      </c>
      <c r="F1128" s="24">
        <v>980</v>
      </c>
      <c r="G1128" s="6">
        <f t="shared" si="251"/>
        <v>98</v>
      </c>
      <c r="H1128" s="6">
        <f t="shared" si="257"/>
        <v>98</v>
      </c>
      <c r="I1128" s="6">
        <f t="shared" si="258"/>
        <v>98</v>
      </c>
      <c r="J1128" s="6">
        <f t="shared" si="256"/>
        <v>98</v>
      </c>
      <c r="K1128" s="6">
        <f t="shared" si="253"/>
        <v>392</v>
      </c>
      <c r="L1128" s="6">
        <f t="shared" si="252"/>
        <v>588</v>
      </c>
      <c r="M1128" s="25" t="s">
        <v>2489</v>
      </c>
    </row>
    <row r="1129" spans="1:13" s="2" customFormat="1" ht="45" x14ac:dyDescent="0.25">
      <c r="A1129" s="1" t="s">
        <v>1347</v>
      </c>
      <c r="B1129" s="17">
        <f t="shared" si="255"/>
        <v>1123</v>
      </c>
      <c r="C1129" s="5" t="s">
        <v>113</v>
      </c>
      <c r="D1129" s="23" t="s">
        <v>92</v>
      </c>
      <c r="E1129" s="23" t="s">
        <v>1342</v>
      </c>
      <c r="F1129" s="24">
        <v>650</v>
      </c>
      <c r="G1129" s="6">
        <f t="shared" si="251"/>
        <v>65</v>
      </c>
      <c r="H1129" s="6">
        <f t="shared" si="257"/>
        <v>65</v>
      </c>
      <c r="I1129" s="6">
        <f t="shared" si="258"/>
        <v>65</v>
      </c>
      <c r="J1129" s="6">
        <f t="shared" si="256"/>
        <v>65</v>
      </c>
      <c r="K1129" s="6">
        <f t="shared" si="253"/>
        <v>260</v>
      </c>
      <c r="L1129" s="6">
        <f t="shared" si="252"/>
        <v>390</v>
      </c>
      <c r="M1129" s="25" t="s">
        <v>2490</v>
      </c>
    </row>
    <row r="1130" spans="1:13" s="2" customFormat="1" ht="45" x14ac:dyDescent="0.25">
      <c r="A1130" s="1" t="s">
        <v>1347</v>
      </c>
      <c r="B1130" s="17">
        <f t="shared" si="255"/>
        <v>1124</v>
      </c>
      <c r="C1130" s="5" t="s">
        <v>112</v>
      </c>
      <c r="D1130" s="23" t="s">
        <v>92</v>
      </c>
      <c r="E1130" s="23" t="s">
        <v>1342</v>
      </c>
      <c r="F1130" s="24">
        <v>1200</v>
      </c>
      <c r="G1130" s="6">
        <f t="shared" si="251"/>
        <v>120</v>
      </c>
      <c r="H1130" s="6">
        <f t="shared" si="257"/>
        <v>120</v>
      </c>
      <c r="I1130" s="6">
        <f t="shared" si="258"/>
        <v>120</v>
      </c>
      <c r="J1130" s="6">
        <f t="shared" si="256"/>
        <v>120</v>
      </c>
      <c r="K1130" s="6">
        <f t="shared" si="253"/>
        <v>480</v>
      </c>
      <c r="L1130" s="6">
        <f t="shared" si="252"/>
        <v>720</v>
      </c>
      <c r="M1130" s="25" t="s">
        <v>2491</v>
      </c>
    </row>
    <row r="1131" spans="1:13" s="2" customFormat="1" ht="45" x14ac:dyDescent="0.25">
      <c r="A1131" s="1" t="s">
        <v>1347</v>
      </c>
      <c r="B1131" s="17">
        <f t="shared" si="255"/>
        <v>1125</v>
      </c>
      <c r="C1131" s="5" t="s">
        <v>111</v>
      </c>
      <c r="D1131" s="23" t="s">
        <v>92</v>
      </c>
      <c r="E1131" s="23" t="s">
        <v>1342</v>
      </c>
      <c r="F1131" s="24">
        <v>980</v>
      </c>
      <c r="G1131" s="6">
        <f t="shared" si="251"/>
        <v>98</v>
      </c>
      <c r="H1131" s="6">
        <f t="shared" si="257"/>
        <v>98</v>
      </c>
      <c r="I1131" s="6">
        <f t="shared" si="258"/>
        <v>98</v>
      </c>
      <c r="J1131" s="6">
        <f t="shared" si="256"/>
        <v>98</v>
      </c>
      <c r="K1131" s="6">
        <f t="shared" si="253"/>
        <v>392</v>
      </c>
      <c r="L1131" s="6">
        <f t="shared" si="252"/>
        <v>588</v>
      </c>
      <c r="M1131" s="25" t="s">
        <v>2492</v>
      </c>
    </row>
    <row r="1132" spans="1:13" s="2" customFormat="1" ht="45" x14ac:dyDescent="0.25">
      <c r="A1132" s="1" t="s">
        <v>1347</v>
      </c>
      <c r="B1132" s="17">
        <f t="shared" si="255"/>
        <v>1126</v>
      </c>
      <c r="C1132" s="5" t="s">
        <v>110</v>
      </c>
      <c r="D1132" s="23" t="s">
        <v>92</v>
      </c>
      <c r="E1132" s="23" t="s">
        <v>1342</v>
      </c>
      <c r="F1132" s="24">
        <v>0.1</v>
      </c>
      <c r="G1132" s="6">
        <f t="shared" si="251"/>
        <v>0.01</v>
      </c>
      <c r="H1132" s="6">
        <f t="shared" si="257"/>
        <v>0.01</v>
      </c>
      <c r="I1132" s="6">
        <f t="shared" si="258"/>
        <v>0.01</v>
      </c>
      <c r="J1132" s="6">
        <f t="shared" si="256"/>
        <v>0.01</v>
      </c>
      <c r="K1132" s="6">
        <f t="shared" si="253"/>
        <v>0.04</v>
      </c>
      <c r="L1132" s="6">
        <v>1</v>
      </c>
      <c r="M1132" s="25" t="s">
        <v>2493</v>
      </c>
    </row>
    <row r="1133" spans="1:13" s="2" customFormat="1" ht="45" x14ac:dyDescent="0.25">
      <c r="A1133" s="1" t="s">
        <v>1347</v>
      </c>
      <c r="B1133" s="17">
        <f t="shared" si="255"/>
        <v>1127</v>
      </c>
      <c r="C1133" s="5" t="s">
        <v>109</v>
      </c>
      <c r="D1133" s="23" t="s">
        <v>92</v>
      </c>
      <c r="E1133" s="23" t="s">
        <v>1342</v>
      </c>
      <c r="F1133" s="24">
        <v>980</v>
      </c>
      <c r="G1133" s="6">
        <f t="shared" si="251"/>
        <v>98</v>
      </c>
      <c r="H1133" s="6">
        <f t="shared" si="257"/>
        <v>98</v>
      </c>
      <c r="I1133" s="6">
        <f t="shared" si="258"/>
        <v>98</v>
      </c>
      <c r="J1133" s="6">
        <f t="shared" si="256"/>
        <v>98</v>
      </c>
      <c r="K1133" s="6">
        <f t="shared" si="253"/>
        <v>392</v>
      </c>
      <c r="L1133" s="6">
        <f t="shared" si="252"/>
        <v>588</v>
      </c>
      <c r="M1133" s="25" t="s">
        <v>2494</v>
      </c>
    </row>
    <row r="1134" spans="1:13" s="2" customFormat="1" ht="45" x14ac:dyDescent="0.25">
      <c r="A1134" s="1" t="s">
        <v>1347</v>
      </c>
      <c r="B1134" s="17">
        <f t="shared" si="255"/>
        <v>1128</v>
      </c>
      <c r="C1134" s="5" t="s">
        <v>108</v>
      </c>
      <c r="D1134" s="23" t="s">
        <v>92</v>
      </c>
      <c r="E1134" s="23" t="s">
        <v>1342</v>
      </c>
      <c r="F1134" s="24">
        <v>980</v>
      </c>
      <c r="G1134" s="6">
        <f t="shared" si="251"/>
        <v>98</v>
      </c>
      <c r="H1134" s="6">
        <f t="shared" si="257"/>
        <v>98</v>
      </c>
      <c r="I1134" s="6">
        <f t="shared" si="258"/>
        <v>98</v>
      </c>
      <c r="J1134" s="6">
        <f t="shared" si="256"/>
        <v>98</v>
      </c>
      <c r="K1134" s="6">
        <f t="shared" si="253"/>
        <v>392</v>
      </c>
      <c r="L1134" s="6">
        <f t="shared" si="252"/>
        <v>588</v>
      </c>
      <c r="M1134" s="25" t="s">
        <v>2495</v>
      </c>
    </row>
    <row r="1135" spans="1:13" s="2" customFormat="1" ht="45" x14ac:dyDescent="0.25">
      <c r="A1135" s="1" t="s">
        <v>1347</v>
      </c>
      <c r="B1135" s="17">
        <f t="shared" si="255"/>
        <v>1129</v>
      </c>
      <c r="C1135" s="5" t="s">
        <v>107</v>
      </c>
      <c r="D1135" s="23" t="s">
        <v>92</v>
      </c>
      <c r="E1135" s="23" t="s">
        <v>1342</v>
      </c>
      <c r="F1135" s="24">
        <v>980</v>
      </c>
      <c r="G1135" s="6">
        <f t="shared" si="251"/>
        <v>98</v>
      </c>
      <c r="H1135" s="6">
        <f t="shared" si="257"/>
        <v>98</v>
      </c>
      <c r="I1135" s="6">
        <f t="shared" si="258"/>
        <v>98</v>
      </c>
      <c r="J1135" s="6">
        <f t="shared" si="256"/>
        <v>98</v>
      </c>
      <c r="K1135" s="6">
        <f t="shared" si="253"/>
        <v>392</v>
      </c>
      <c r="L1135" s="6">
        <f t="shared" si="252"/>
        <v>588</v>
      </c>
      <c r="M1135" s="25" t="s">
        <v>2496</v>
      </c>
    </row>
    <row r="1136" spans="1:13" s="2" customFormat="1" ht="45" x14ac:dyDescent="0.25">
      <c r="A1136" s="1" t="s">
        <v>1347</v>
      </c>
      <c r="B1136" s="17">
        <f t="shared" si="255"/>
        <v>1130</v>
      </c>
      <c r="C1136" s="5" t="s">
        <v>106</v>
      </c>
      <c r="D1136" s="23" t="s">
        <v>92</v>
      </c>
      <c r="E1136" s="23" t="s">
        <v>1342</v>
      </c>
      <c r="F1136" s="24">
        <v>980</v>
      </c>
      <c r="G1136" s="6">
        <f t="shared" si="251"/>
        <v>98</v>
      </c>
      <c r="H1136" s="6">
        <f t="shared" si="257"/>
        <v>98</v>
      </c>
      <c r="I1136" s="6">
        <f t="shared" si="258"/>
        <v>98</v>
      </c>
      <c r="J1136" s="6">
        <f t="shared" si="256"/>
        <v>98</v>
      </c>
      <c r="K1136" s="6">
        <f t="shared" si="253"/>
        <v>392</v>
      </c>
      <c r="L1136" s="6">
        <f t="shared" si="252"/>
        <v>588</v>
      </c>
      <c r="M1136" s="25" t="s">
        <v>2497</v>
      </c>
    </row>
    <row r="1137" spans="1:13" s="2" customFormat="1" ht="45" x14ac:dyDescent="0.25">
      <c r="A1137" s="1" t="s">
        <v>1347</v>
      </c>
      <c r="B1137" s="17">
        <f t="shared" si="255"/>
        <v>1131</v>
      </c>
      <c r="C1137" s="5" t="s">
        <v>105</v>
      </c>
      <c r="D1137" s="23" t="s">
        <v>92</v>
      </c>
      <c r="E1137" s="23" t="s">
        <v>1342</v>
      </c>
      <c r="F1137" s="24">
        <v>250</v>
      </c>
      <c r="G1137" s="6">
        <f t="shared" si="251"/>
        <v>25</v>
      </c>
      <c r="H1137" s="6">
        <f t="shared" si="257"/>
        <v>25</v>
      </c>
      <c r="I1137" s="6">
        <f t="shared" si="258"/>
        <v>25</v>
      </c>
      <c r="J1137" s="6">
        <f t="shared" si="256"/>
        <v>25</v>
      </c>
      <c r="K1137" s="6">
        <f t="shared" si="253"/>
        <v>100</v>
      </c>
      <c r="L1137" s="6">
        <f t="shared" si="252"/>
        <v>150</v>
      </c>
      <c r="M1137" s="25" t="s">
        <v>2498</v>
      </c>
    </row>
    <row r="1138" spans="1:13" s="2" customFormat="1" ht="45" x14ac:dyDescent="0.25">
      <c r="A1138" s="1" t="s">
        <v>1347</v>
      </c>
      <c r="B1138" s="17">
        <f t="shared" si="255"/>
        <v>1132</v>
      </c>
      <c r="C1138" s="5" t="s">
        <v>104</v>
      </c>
      <c r="D1138" s="23" t="s">
        <v>92</v>
      </c>
      <c r="E1138" s="23" t="s">
        <v>1342</v>
      </c>
      <c r="F1138" s="24">
        <v>650</v>
      </c>
      <c r="G1138" s="6">
        <f t="shared" si="251"/>
        <v>65</v>
      </c>
      <c r="H1138" s="6">
        <f t="shared" si="257"/>
        <v>65</v>
      </c>
      <c r="I1138" s="6">
        <f t="shared" si="258"/>
        <v>65</v>
      </c>
      <c r="J1138" s="6">
        <f t="shared" si="256"/>
        <v>65</v>
      </c>
      <c r="K1138" s="6">
        <f t="shared" si="253"/>
        <v>260</v>
      </c>
      <c r="L1138" s="6">
        <f t="shared" si="252"/>
        <v>390</v>
      </c>
      <c r="M1138" s="25" t="s">
        <v>2499</v>
      </c>
    </row>
    <row r="1139" spans="1:13" s="2" customFormat="1" ht="60" x14ac:dyDescent="0.25">
      <c r="A1139" s="1" t="s">
        <v>1347</v>
      </c>
      <c r="B1139" s="17">
        <f t="shared" si="255"/>
        <v>1133</v>
      </c>
      <c r="C1139" s="5" t="s">
        <v>103</v>
      </c>
      <c r="D1139" s="23" t="s">
        <v>92</v>
      </c>
      <c r="E1139" s="23" t="s">
        <v>1342</v>
      </c>
      <c r="F1139" s="24">
        <v>980</v>
      </c>
      <c r="G1139" s="6">
        <f t="shared" si="251"/>
        <v>98</v>
      </c>
      <c r="H1139" s="6">
        <f t="shared" si="257"/>
        <v>98</v>
      </c>
      <c r="I1139" s="6">
        <f t="shared" si="258"/>
        <v>98</v>
      </c>
      <c r="J1139" s="6">
        <f t="shared" si="256"/>
        <v>98</v>
      </c>
      <c r="K1139" s="6">
        <f t="shared" si="253"/>
        <v>392</v>
      </c>
      <c r="L1139" s="6">
        <f t="shared" si="252"/>
        <v>588</v>
      </c>
      <c r="M1139" s="25" t="s">
        <v>2500</v>
      </c>
    </row>
    <row r="1140" spans="1:13" s="2" customFormat="1" ht="45" x14ac:dyDescent="0.25">
      <c r="A1140" s="1" t="s">
        <v>1347</v>
      </c>
      <c r="B1140" s="17">
        <f t="shared" si="255"/>
        <v>1134</v>
      </c>
      <c r="C1140" s="5" t="s">
        <v>102</v>
      </c>
      <c r="D1140" s="23" t="s">
        <v>92</v>
      </c>
      <c r="E1140" s="23" t="s">
        <v>1342</v>
      </c>
      <c r="F1140" s="24">
        <v>980</v>
      </c>
      <c r="G1140" s="6">
        <f t="shared" si="251"/>
        <v>98</v>
      </c>
      <c r="H1140" s="6">
        <f t="shared" si="257"/>
        <v>98</v>
      </c>
      <c r="I1140" s="6">
        <f t="shared" si="258"/>
        <v>98</v>
      </c>
      <c r="J1140" s="6">
        <f t="shared" si="256"/>
        <v>98</v>
      </c>
      <c r="K1140" s="6">
        <f t="shared" si="253"/>
        <v>392</v>
      </c>
      <c r="L1140" s="6">
        <f t="shared" si="252"/>
        <v>588</v>
      </c>
      <c r="M1140" s="25" t="s">
        <v>2501</v>
      </c>
    </row>
    <row r="1141" spans="1:13" s="2" customFormat="1" ht="45" x14ac:dyDescent="0.25">
      <c r="A1141" s="1" t="s">
        <v>1347</v>
      </c>
      <c r="B1141" s="17">
        <f t="shared" si="255"/>
        <v>1135</v>
      </c>
      <c r="C1141" s="5" t="s">
        <v>101</v>
      </c>
      <c r="D1141" s="23" t="s">
        <v>92</v>
      </c>
      <c r="E1141" s="23" t="s">
        <v>1342</v>
      </c>
      <c r="F1141" s="24">
        <v>980</v>
      </c>
      <c r="G1141" s="6">
        <f t="shared" si="251"/>
        <v>98</v>
      </c>
      <c r="H1141" s="6">
        <f t="shared" si="257"/>
        <v>98</v>
      </c>
      <c r="I1141" s="6">
        <f t="shared" si="258"/>
        <v>98</v>
      </c>
      <c r="J1141" s="6">
        <f t="shared" ref="J1141:J1166" si="259">SUM(F1141)*10/100</f>
        <v>98</v>
      </c>
      <c r="K1141" s="6">
        <f t="shared" si="253"/>
        <v>392</v>
      </c>
      <c r="L1141" s="6">
        <f t="shared" si="252"/>
        <v>588</v>
      </c>
      <c r="M1141" s="25" t="s">
        <v>2502</v>
      </c>
    </row>
    <row r="1142" spans="1:13" s="2" customFormat="1" ht="45" x14ac:dyDescent="0.25">
      <c r="A1142" s="1" t="s">
        <v>1347</v>
      </c>
      <c r="B1142" s="17">
        <f t="shared" si="255"/>
        <v>1136</v>
      </c>
      <c r="C1142" s="5" t="s">
        <v>100</v>
      </c>
      <c r="D1142" s="23" t="s">
        <v>92</v>
      </c>
      <c r="E1142" s="23" t="s">
        <v>1342</v>
      </c>
      <c r="F1142" s="24">
        <v>650</v>
      </c>
      <c r="G1142" s="6">
        <f t="shared" si="251"/>
        <v>65</v>
      </c>
      <c r="H1142" s="6">
        <f t="shared" si="257"/>
        <v>65</v>
      </c>
      <c r="I1142" s="6">
        <f t="shared" si="258"/>
        <v>65</v>
      </c>
      <c r="J1142" s="6">
        <f t="shared" si="259"/>
        <v>65</v>
      </c>
      <c r="K1142" s="6">
        <f t="shared" si="253"/>
        <v>260</v>
      </c>
      <c r="L1142" s="6">
        <f t="shared" si="252"/>
        <v>390</v>
      </c>
      <c r="M1142" s="25" t="s">
        <v>2503</v>
      </c>
    </row>
    <row r="1143" spans="1:13" s="2" customFormat="1" ht="45" x14ac:dyDescent="0.25">
      <c r="A1143" s="1" t="s">
        <v>1347</v>
      </c>
      <c r="B1143" s="17">
        <f t="shared" si="255"/>
        <v>1137</v>
      </c>
      <c r="C1143" s="5" t="s">
        <v>99</v>
      </c>
      <c r="D1143" s="23" t="s">
        <v>92</v>
      </c>
      <c r="E1143" s="23" t="s">
        <v>1342</v>
      </c>
      <c r="F1143" s="24">
        <v>980</v>
      </c>
      <c r="G1143" s="6">
        <f t="shared" si="251"/>
        <v>98</v>
      </c>
      <c r="H1143" s="6">
        <f t="shared" si="257"/>
        <v>98</v>
      </c>
      <c r="I1143" s="6">
        <f t="shared" si="258"/>
        <v>98</v>
      </c>
      <c r="J1143" s="6">
        <f t="shared" si="259"/>
        <v>98</v>
      </c>
      <c r="K1143" s="6">
        <f t="shared" si="253"/>
        <v>392</v>
      </c>
      <c r="L1143" s="6">
        <f t="shared" si="252"/>
        <v>588</v>
      </c>
      <c r="M1143" s="25" t="s">
        <v>2504</v>
      </c>
    </row>
    <row r="1144" spans="1:13" s="2" customFormat="1" ht="45" x14ac:dyDescent="0.25">
      <c r="A1144" s="1" t="s">
        <v>1347</v>
      </c>
      <c r="B1144" s="17">
        <f t="shared" si="255"/>
        <v>1138</v>
      </c>
      <c r="C1144" s="5" t="s">
        <v>98</v>
      </c>
      <c r="D1144" s="23" t="s">
        <v>92</v>
      </c>
      <c r="E1144" s="23" t="s">
        <v>1342</v>
      </c>
      <c r="F1144" s="24">
        <v>980</v>
      </c>
      <c r="G1144" s="6">
        <f t="shared" si="251"/>
        <v>98</v>
      </c>
      <c r="H1144" s="6">
        <f t="shared" si="257"/>
        <v>98</v>
      </c>
      <c r="I1144" s="6">
        <f t="shared" si="258"/>
        <v>98</v>
      </c>
      <c r="J1144" s="6">
        <f t="shared" si="259"/>
        <v>98</v>
      </c>
      <c r="K1144" s="6">
        <f t="shared" si="253"/>
        <v>392</v>
      </c>
      <c r="L1144" s="6">
        <f t="shared" si="252"/>
        <v>588</v>
      </c>
      <c r="M1144" s="25" t="s">
        <v>2505</v>
      </c>
    </row>
    <row r="1145" spans="1:13" s="2" customFormat="1" ht="45" x14ac:dyDescent="0.25">
      <c r="A1145" s="1" t="s">
        <v>1347</v>
      </c>
      <c r="B1145" s="17">
        <f t="shared" si="255"/>
        <v>1139</v>
      </c>
      <c r="C1145" s="5" t="s">
        <v>97</v>
      </c>
      <c r="D1145" s="23" t="s">
        <v>92</v>
      </c>
      <c r="E1145" s="23" t="s">
        <v>1342</v>
      </c>
      <c r="F1145" s="24">
        <v>680</v>
      </c>
      <c r="G1145" s="6">
        <f t="shared" si="251"/>
        <v>68</v>
      </c>
      <c r="H1145" s="6">
        <f t="shared" si="257"/>
        <v>68</v>
      </c>
      <c r="I1145" s="6">
        <f t="shared" si="258"/>
        <v>68</v>
      </c>
      <c r="J1145" s="6">
        <f t="shared" si="259"/>
        <v>68</v>
      </c>
      <c r="K1145" s="6">
        <f t="shared" si="253"/>
        <v>272</v>
      </c>
      <c r="L1145" s="6">
        <f t="shared" si="252"/>
        <v>408</v>
      </c>
      <c r="M1145" s="25" t="s">
        <v>2506</v>
      </c>
    </row>
    <row r="1146" spans="1:13" s="2" customFormat="1" ht="45" x14ac:dyDescent="0.25">
      <c r="A1146" s="1" t="s">
        <v>1347</v>
      </c>
      <c r="B1146" s="17">
        <f t="shared" si="255"/>
        <v>1140</v>
      </c>
      <c r="C1146" s="5" t="s">
        <v>1120</v>
      </c>
      <c r="D1146" s="23" t="s">
        <v>92</v>
      </c>
      <c r="E1146" s="23" t="s">
        <v>1342</v>
      </c>
      <c r="F1146" s="24">
        <v>680</v>
      </c>
      <c r="G1146" s="6">
        <f t="shared" si="251"/>
        <v>68</v>
      </c>
      <c r="H1146" s="6">
        <f t="shared" si="257"/>
        <v>68</v>
      </c>
      <c r="I1146" s="6">
        <f t="shared" si="258"/>
        <v>68</v>
      </c>
      <c r="J1146" s="6">
        <f t="shared" si="259"/>
        <v>68</v>
      </c>
      <c r="K1146" s="6">
        <f t="shared" si="253"/>
        <v>272</v>
      </c>
      <c r="L1146" s="6">
        <f t="shared" si="252"/>
        <v>408</v>
      </c>
      <c r="M1146" s="25" t="s">
        <v>2507</v>
      </c>
    </row>
    <row r="1147" spans="1:13" s="2" customFormat="1" ht="45" x14ac:dyDescent="0.25">
      <c r="A1147" s="1" t="s">
        <v>1347</v>
      </c>
      <c r="B1147" s="17">
        <f t="shared" si="255"/>
        <v>1141</v>
      </c>
      <c r="C1147" s="5" t="s">
        <v>96</v>
      </c>
      <c r="D1147" s="23" t="s">
        <v>92</v>
      </c>
      <c r="E1147" s="23" t="s">
        <v>1342</v>
      </c>
      <c r="F1147" s="24">
        <v>980</v>
      </c>
      <c r="G1147" s="6">
        <f t="shared" si="251"/>
        <v>98</v>
      </c>
      <c r="H1147" s="6">
        <f t="shared" si="257"/>
        <v>98</v>
      </c>
      <c r="I1147" s="6">
        <f t="shared" si="258"/>
        <v>98</v>
      </c>
      <c r="J1147" s="6">
        <f t="shared" si="259"/>
        <v>98</v>
      </c>
      <c r="K1147" s="6">
        <f t="shared" si="253"/>
        <v>392</v>
      </c>
      <c r="L1147" s="6">
        <f t="shared" si="252"/>
        <v>588</v>
      </c>
      <c r="M1147" s="25" t="s">
        <v>2508</v>
      </c>
    </row>
    <row r="1148" spans="1:13" s="2" customFormat="1" ht="60" x14ac:dyDescent="0.25">
      <c r="A1148" s="1" t="s">
        <v>1347</v>
      </c>
      <c r="B1148" s="17">
        <f t="shared" si="255"/>
        <v>1142</v>
      </c>
      <c r="C1148" s="5" t="s">
        <v>95</v>
      </c>
      <c r="D1148" s="23" t="s">
        <v>92</v>
      </c>
      <c r="E1148" s="23" t="s">
        <v>1342</v>
      </c>
      <c r="F1148" s="24">
        <v>980</v>
      </c>
      <c r="G1148" s="6">
        <f t="shared" ref="G1148:G1196" si="260">SUM(F1148)*10/100</f>
        <v>98</v>
      </c>
      <c r="H1148" s="6">
        <f t="shared" si="257"/>
        <v>98</v>
      </c>
      <c r="I1148" s="6">
        <f t="shared" si="258"/>
        <v>98</v>
      </c>
      <c r="J1148" s="6">
        <f t="shared" si="259"/>
        <v>98</v>
      </c>
      <c r="K1148" s="6">
        <f t="shared" si="253"/>
        <v>392</v>
      </c>
      <c r="L1148" s="6">
        <f t="shared" si="252"/>
        <v>588</v>
      </c>
      <c r="M1148" s="25" t="s">
        <v>2509</v>
      </c>
    </row>
    <row r="1149" spans="1:13" s="2" customFormat="1" ht="45" x14ac:dyDescent="0.25">
      <c r="A1149" s="1" t="s">
        <v>1347</v>
      </c>
      <c r="B1149" s="17">
        <f t="shared" si="255"/>
        <v>1143</v>
      </c>
      <c r="C1149" s="5" t="s">
        <v>94</v>
      </c>
      <c r="D1149" s="23" t="s">
        <v>92</v>
      </c>
      <c r="E1149" s="23" t="s">
        <v>1342</v>
      </c>
      <c r="F1149" s="24">
        <v>980</v>
      </c>
      <c r="G1149" s="6">
        <f t="shared" si="260"/>
        <v>98</v>
      </c>
      <c r="H1149" s="6">
        <f t="shared" si="257"/>
        <v>98</v>
      </c>
      <c r="I1149" s="6">
        <f t="shared" si="258"/>
        <v>98</v>
      </c>
      <c r="J1149" s="6">
        <f t="shared" si="259"/>
        <v>98</v>
      </c>
      <c r="K1149" s="6">
        <f t="shared" si="253"/>
        <v>392</v>
      </c>
      <c r="L1149" s="6">
        <f t="shared" si="252"/>
        <v>588</v>
      </c>
      <c r="M1149" s="25" t="s">
        <v>2510</v>
      </c>
    </row>
    <row r="1150" spans="1:13" s="2" customFormat="1" ht="45" x14ac:dyDescent="0.25">
      <c r="A1150" s="1" t="s">
        <v>1347</v>
      </c>
      <c r="B1150" s="17">
        <f t="shared" si="255"/>
        <v>1144</v>
      </c>
      <c r="C1150" s="5" t="s">
        <v>93</v>
      </c>
      <c r="D1150" s="23" t="s">
        <v>92</v>
      </c>
      <c r="E1150" s="23" t="s">
        <v>1342</v>
      </c>
      <c r="F1150" s="24">
        <v>980</v>
      </c>
      <c r="G1150" s="6">
        <f t="shared" si="260"/>
        <v>98</v>
      </c>
      <c r="H1150" s="6">
        <f t="shared" si="257"/>
        <v>98</v>
      </c>
      <c r="I1150" s="6">
        <f t="shared" si="258"/>
        <v>98</v>
      </c>
      <c r="J1150" s="6">
        <f t="shared" si="259"/>
        <v>98</v>
      </c>
      <c r="K1150" s="6">
        <f t="shared" si="253"/>
        <v>392</v>
      </c>
      <c r="L1150" s="6">
        <f t="shared" si="252"/>
        <v>588</v>
      </c>
      <c r="M1150" s="25" t="s">
        <v>2511</v>
      </c>
    </row>
    <row r="1151" spans="1:13" s="2" customFormat="1" ht="45" x14ac:dyDescent="0.25">
      <c r="A1151" s="1" t="s">
        <v>1347</v>
      </c>
      <c r="B1151" s="17">
        <f t="shared" si="255"/>
        <v>1145</v>
      </c>
      <c r="C1151" s="5" t="s">
        <v>91</v>
      </c>
      <c r="D1151" s="23" t="s">
        <v>92</v>
      </c>
      <c r="E1151" s="23" t="s">
        <v>1342</v>
      </c>
      <c r="F1151" s="24">
        <v>980</v>
      </c>
      <c r="G1151" s="6">
        <f t="shared" si="260"/>
        <v>98</v>
      </c>
      <c r="H1151" s="6">
        <f t="shared" si="257"/>
        <v>98</v>
      </c>
      <c r="I1151" s="6">
        <f t="shared" si="258"/>
        <v>98</v>
      </c>
      <c r="J1151" s="6">
        <f t="shared" si="259"/>
        <v>98</v>
      </c>
      <c r="K1151" s="6">
        <f t="shared" si="253"/>
        <v>392</v>
      </c>
      <c r="L1151" s="6">
        <f t="shared" si="252"/>
        <v>588</v>
      </c>
      <c r="M1151" s="25" t="s">
        <v>2512</v>
      </c>
    </row>
    <row r="1152" spans="1:13" s="2" customFormat="1" ht="45" x14ac:dyDescent="0.25">
      <c r="A1152" s="1" t="s">
        <v>1350</v>
      </c>
      <c r="B1152" s="17">
        <f t="shared" si="255"/>
        <v>1146</v>
      </c>
      <c r="C1152" s="5" t="s">
        <v>285</v>
      </c>
      <c r="D1152" s="23" t="s">
        <v>284</v>
      </c>
      <c r="E1152" s="23" t="s">
        <v>1340</v>
      </c>
      <c r="F1152" s="24">
        <v>1072</v>
      </c>
      <c r="G1152" s="6">
        <f t="shared" si="260"/>
        <v>107.2</v>
      </c>
      <c r="H1152" s="6">
        <f t="shared" ref="H1152:H1176" si="261">SUM(F1152)*10/100</f>
        <v>107.2</v>
      </c>
      <c r="I1152" s="6">
        <f t="shared" si="258"/>
        <v>107.2</v>
      </c>
      <c r="J1152" s="6">
        <f t="shared" si="259"/>
        <v>107.2</v>
      </c>
      <c r="K1152" s="6">
        <f t="shared" si="253"/>
        <v>428.8</v>
      </c>
      <c r="L1152" s="6">
        <f t="shared" si="252"/>
        <v>643.20000000000005</v>
      </c>
      <c r="M1152" s="25" t="s">
        <v>2513</v>
      </c>
    </row>
    <row r="1153" spans="1:13" s="2" customFormat="1" ht="30" x14ac:dyDescent="0.25">
      <c r="A1153" s="1" t="s">
        <v>1350</v>
      </c>
      <c r="B1153" s="17">
        <f t="shared" si="255"/>
        <v>1147</v>
      </c>
      <c r="C1153" s="5" t="s">
        <v>283</v>
      </c>
      <c r="D1153" s="23" t="s">
        <v>284</v>
      </c>
      <c r="E1153" s="23" t="s">
        <v>1340</v>
      </c>
      <c r="F1153" s="24">
        <v>1276</v>
      </c>
      <c r="G1153" s="6">
        <f t="shared" si="260"/>
        <v>127.6</v>
      </c>
      <c r="H1153" s="6">
        <f t="shared" si="261"/>
        <v>127.6</v>
      </c>
      <c r="I1153" s="6">
        <f t="shared" si="258"/>
        <v>127.6</v>
      </c>
      <c r="J1153" s="6">
        <f t="shared" si="259"/>
        <v>127.6</v>
      </c>
      <c r="K1153" s="6">
        <f t="shared" si="253"/>
        <v>510.4</v>
      </c>
      <c r="L1153" s="6">
        <f t="shared" si="252"/>
        <v>765.6</v>
      </c>
      <c r="M1153" s="25" t="s">
        <v>2514</v>
      </c>
    </row>
    <row r="1154" spans="1:13" s="2" customFormat="1" ht="60" x14ac:dyDescent="0.25">
      <c r="A1154" s="1" t="s">
        <v>1349</v>
      </c>
      <c r="B1154" s="17">
        <f t="shared" si="255"/>
        <v>1148</v>
      </c>
      <c r="C1154" s="5" t="s">
        <v>842</v>
      </c>
      <c r="D1154" s="23" t="s">
        <v>20</v>
      </c>
      <c r="E1154" s="23" t="s">
        <v>1343</v>
      </c>
      <c r="F1154" s="24">
        <v>2869</v>
      </c>
      <c r="G1154" s="6">
        <f t="shared" si="260"/>
        <v>286.89999999999998</v>
      </c>
      <c r="H1154" s="6">
        <f t="shared" si="261"/>
        <v>286.89999999999998</v>
      </c>
      <c r="I1154" s="6">
        <f t="shared" si="258"/>
        <v>286.89999999999998</v>
      </c>
      <c r="J1154" s="6">
        <f t="shared" si="259"/>
        <v>286.89999999999998</v>
      </c>
      <c r="K1154" s="6">
        <f t="shared" si="253"/>
        <v>1147.5999999999999</v>
      </c>
      <c r="L1154" s="6">
        <f t="shared" si="252"/>
        <v>1721.4</v>
      </c>
      <c r="M1154" s="25" t="s">
        <v>2515</v>
      </c>
    </row>
    <row r="1155" spans="1:13" s="2" customFormat="1" ht="60" x14ac:dyDescent="0.25">
      <c r="A1155" s="1" t="s">
        <v>1349</v>
      </c>
      <c r="B1155" s="17">
        <f t="shared" si="255"/>
        <v>1149</v>
      </c>
      <c r="C1155" s="5" t="s">
        <v>650</v>
      </c>
      <c r="D1155" s="23" t="s">
        <v>20</v>
      </c>
      <c r="E1155" s="23" t="s">
        <v>1344</v>
      </c>
      <c r="F1155" s="24">
        <v>907</v>
      </c>
      <c r="G1155" s="6">
        <f t="shared" si="260"/>
        <v>90.7</v>
      </c>
      <c r="H1155" s="6">
        <f t="shared" si="261"/>
        <v>90.7</v>
      </c>
      <c r="I1155" s="6">
        <f t="shared" si="258"/>
        <v>90.7</v>
      </c>
      <c r="J1155" s="6">
        <f t="shared" si="259"/>
        <v>90.7</v>
      </c>
      <c r="K1155" s="6">
        <f t="shared" si="253"/>
        <v>362.8</v>
      </c>
      <c r="L1155" s="6">
        <f t="shared" si="252"/>
        <v>544.20000000000005</v>
      </c>
      <c r="M1155" s="25" t="s">
        <v>2516</v>
      </c>
    </row>
    <row r="1156" spans="1:13" s="2" customFormat="1" ht="75" x14ac:dyDescent="0.25">
      <c r="A1156" s="1" t="s">
        <v>1349</v>
      </c>
      <c r="B1156" s="17">
        <f t="shared" si="255"/>
        <v>1150</v>
      </c>
      <c r="C1156" s="5" t="s">
        <v>649</v>
      </c>
      <c r="D1156" s="23" t="s">
        <v>20</v>
      </c>
      <c r="E1156" s="23" t="s">
        <v>1344</v>
      </c>
      <c r="F1156" s="24">
        <v>2956</v>
      </c>
      <c r="G1156" s="6">
        <f t="shared" si="260"/>
        <v>295.60000000000002</v>
      </c>
      <c r="H1156" s="6">
        <f t="shared" si="261"/>
        <v>295.60000000000002</v>
      </c>
      <c r="I1156" s="6">
        <f t="shared" si="258"/>
        <v>295.60000000000002</v>
      </c>
      <c r="J1156" s="6">
        <f t="shared" si="259"/>
        <v>295.60000000000002</v>
      </c>
      <c r="K1156" s="6">
        <f t="shared" si="253"/>
        <v>1182.4000000000001</v>
      </c>
      <c r="L1156" s="6">
        <f t="shared" si="252"/>
        <v>1773.6</v>
      </c>
      <c r="M1156" s="25" t="s">
        <v>2517</v>
      </c>
    </row>
    <row r="1157" spans="1:13" s="2" customFormat="1" ht="75" x14ac:dyDescent="0.25">
      <c r="A1157" s="1" t="s">
        <v>1349</v>
      </c>
      <c r="B1157" s="17">
        <f t="shared" si="255"/>
        <v>1151</v>
      </c>
      <c r="C1157" s="5" t="s">
        <v>648</v>
      </c>
      <c r="D1157" s="23" t="s">
        <v>20</v>
      </c>
      <c r="E1157" s="23" t="s">
        <v>1344</v>
      </c>
      <c r="F1157" s="24">
        <v>632</v>
      </c>
      <c r="G1157" s="6">
        <f t="shared" si="260"/>
        <v>63.2</v>
      </c>
      <c r="H1157" s="6">
        <f t="shared" si="261"/>
        <v>63.2</v>
      </c>
      <c r="I1157" s="6">
        <f t="shared" si="258"/>
        <v>63.2</v>
      </c>
      <c r="J1157" s="6">
        <f t="shared" si="259"/>
        <v>63.2</v>
      </c>
      <c r="K1157" s="6">
        <f t="shared" si="253"/>
        <v>252.8</v>
      </c>
      <c r="L1157" s="6">
        <f t="shared" si="252"/>
        <v>379.2</v>
      </c>
      <c r="M1157" s="25" t="s">
        <v>2518</v>
      </c>
    </row>
    <row r="1158" spans="1:13" s="2" customFormat="1" ht="75" x14ac:dyDescent="0.25">
      <c r="A1158" s="1" t="s">
        <v>1349</v>
      </c>
      <c r="B1158" s="17">
        <f t="shared" si="255"/>
        <v>1152</v>
      </c>
      <c r="C1158" s="5" t="s">
        <v>647</v>
      </c>
      <c r="D1158" s="23" t="s">
        <v>20</v>
      </c>
      <c r="E1158" s="23" t="s">
        <v>1344</v>
      </c>
      <c r="F1158" s="24">
        <v>1310</v>
      </c>
      <c r="G1158" s="6">
        <f t="shared" si="260"/>
        <v>131</v>
      </c>
      <c r="H1158" s="6">
        <f t="shared" si="261"/>
        <v>131</v>
      </c>
      <c r="I1158" s="6">
        <f t="shared" si="258"/>
        <v>131</v>
      </c>
      <c r="J1158" s="6">
        <f t="shared" si="259"/>
        <v>131</v>
      </c>
      <c r="K1158" s="6">
        <f t="shared" si="253"/>
        <v>524</v>
      </c>
      <c r="L1158" s="6">
        <f t="shared" si="252"/>
        <v>786</v>
      </c>
      <c r="M1158" s="25" t="s">
        <v>2519</v>
      </c>
    </row>
    <row r="1159" spans="1:13" s="2" customFormat="1" ht="75" x14ac:dyDescent="0.25">
      <c r="A1159" s="1" t="s">
        <v>1349</v>
      </c>
      <c r="B1159" s="17">
        <f t="shared" si="255"/>
        <v>1153</v>
      </c>
      <c r="C1159" s="5" t="s">
        <v>646</v>
      </c>
      <c r="D1159" s="23" t="s">
        <v>20</v>
      </c>
      <c r="E1159" s="23" t="s">
        <v>1344</v>
      </c>
      <c r="F1159" s="24">
        <v>1310</v>
      </c>
      <c r="G1159" s="6">
        <f t="shared" si="260"/>
        <v>131</v>
      </c>
      <c r="H1159" s="6">
        <f t="shared" si="261"/>
        <v>131</v>
      </c>
      <c r="I1159" s="6">
        <f t="shared" si="258"/>
        <v>131</v>
      </c>
      <c r="J1159" s="6">
        <f t="shared" si="259"/>
        <v>131</v>
      </c>
      <c r="K1159" s="6">
        <f t="shared" si="253"/>
        <v>524</v>
      </c>
      <c r="L1159" s="6">
        <f t="shared" ref="L1159:L1222" si="262">SUM(F1159-K1159)</f>
        <v>786</v>
      </c>
      <c r="M1159" s="25" t="s">
        <v>2520</v>
      </c>
    </row>
    <row r="1160" spans="1:13" s="2" customFormat="1" ht="75" x14ac:dyDescent="0.25">
      <c r="A1160" s="1" t="s">
        <v>1349</v>
      </c>
      <c r="B1160" s="17">
        <f t="shared" si="255"/>
        <v>1154</v>
      </c>
      <c r="C1160" s="5" t="s">
        <v>645</v>
      </c>
      <c r="D1160" s="23" t="s">
        <v>20</v>
      </c>
      <c r="E1160" s="23" t="s">
        <v>1344</v>
      </c>
      <c r="F1160" s="24">
        <v>580</v>
      </c>
      <c r="G1160" s="6">
        <f t="shared" si="260"/>
        <v>58</v>
      </c>
      <c r="H1160" s="6">
        <f t="shared" si="261"/>
        <v>58</v>
      </c>
      <c r="I1160" s="6">
        <f t="shared" si="258"/>
        <v>58</v>
      </c>
      <c r="J1160" s="6">
        <f t="shared" si="259"/>
        <v>58</v>
      </c>
      <c r="K1160" s="6">
        <f t="shared" ref="K1160:K1223" si="263">SUM(G1160+H1160+I1160+J1160)</f>
        <v>232</v>
      </c>
      <c r="L1160" s="6">
        <f t="shared" si="262"/>
        <v>348</v>
      </c>
      <c r="M1160" s="25" t="s">
        <v>2521</v>
      </c>
    </row>
    <row r="1161" spans="1:13" s="2" customFormat="1" ht="75" x14ac:dyDescent="0.25">
      <c r="A1161" s="1" t="s">
        <v>1349</v>
      </c>
      <c r="B1161" s="17">
        <f t="shared" si="255"/>
        <v>1155</v>
      </c>
      <c r="C1161" s="5" t="s">
        <v>644</v>
      </c>
      <c r="D1161" s="23" t="s">
        <v>20</v>
      </c>
      <c r="E1161" s="23" t="s">
        <v>1344</v>
      </c>
      <c r="F1161" s="24">
        <v>15550</v>
      </c>
      <c r="G1161" s="6">
        <f t="shared" si="260"/>
        <v>1555</v>
      </c>
      <c r="H1161" s="6">
        <f t="shared" si="261"/>
        <v>1555</v>
      </c>
      <c r="I1161" s="6">
        <f t="shared" si="258"/>
        <v>1555</v>
      </c>
      <c r="J1161" s="6">
        <f t="shared" si="259"/>
        <v>1555</v>
      </c>
      <c r="K1161" s="6">
        <f t="shared" si="263"/>
        <v>6220</v>
      </c>
      <c r="L1161" s="6">
        <f t="shared" si="262"/>
        <v>9330</v>
      </c>
      <c r="M1161" s="25" t="s">
        <v>2522</v>
      </c>
    </row>
    <row r="1162" spans="1:13" s="2" customFormat="1" ht="75" x14ac:dyDescent="0.25">
      <c r="A1162" s="1" t="s">
        <v>1349</v>
      </c>
      <c r="B1162" s="17">
        <f t="shared" si="255"/>
        <v>1156</v>
      </c>
      <c r="C1162" s="5" t="s">
        <v>643</v>
      </c>
      <c r="D1162" s="23" t="s">
        <v>20</v>
      </c>
      <c r="E1162" s="23" t="s">
        <v>1344</v>
      </c>
      <c r="F1162" s="24">
        <v>7942</v>
      </c>
      <c r="G1162" s="6">
        <f t="shared" si="260"/>
        <v>794.2</v>
      </c>
      <c r="H1162" s="6">
        <f t="shared" si="261"/>
        <v>794.2</v>
      </c>
      <c r="I1162" s="6">
        <f t="shared" si="258"/>
        <v>794.2</v>
      </c>
      <c r="J1162" s="6">
        <f t="shared" si="259"/>
        <v>794.2</v>
      </c>
      <c r="K1162" s="6">
        <f t="shared" si="263"/>
        <v>3176.8</v>
      </c>
      <c r="L1162" s="6">
        <f t="shared" si="262"/>
        <v>4765.2</v>
      </c>
      <c r="M1162" s="25" t="s">
        <v>2523</v>
      </c>
    </row>
    <row r="1163" spans="1:13" s="2" customFormat="1" ht="75" x14ac:dyDescent="0.25">
      <c r="A1163" s="1" t="s">
        <v>1349</v>
      </c>
      <c r="B1163" s="17">
        <f t="shared" si="255"/>
        <v>1157</v>
      </c>
      <c r="C1163" s="5" t="s">
        <v>642</v>
      </c>
      <c r="D1163" s="23" t="s">
        <v>20</v>
      </c>
      <c r="E1163" s="23" t="s">
        <v>1344</v>
      </c>
      <c r="F1163" s="24">
        <v>1951</v>
      </c>
      <c r="G1163" s="6">
        <f t="shared" si="260"/>
        <v>195.1</v>
      </c>
      <c r="H1163" s="6">
        <f t="shared" si="261"/>
        <v>195.1</v>
      </c>
      <c r="I1163" s="6">
        <f t="shared" si="258"/>
        <v>195.1</v>
      </c>
      <c r="J1163" s="6">
        <f t="shared" si="259"/>
        <v>195.1</v>
      </c>
      <c r="K1163" s="6">
        <f t="shared" si="263"/>
        <v>780.4</v>
      </c>
      <c r="L1163" s="6">
        <f t="shared" si="262"/>
        <v>1170.5999999999999</v>
      </c>
      <c r="M1163" s="25" t="s">
        <v>2524</v>
      </c>
    </row>
    <row r="1164" spans="1:13" s="2" customFormat="1" ht="75" x14ac:dyDescent="0.25">
      <c r="A1164" s="1" t="s">
        <v>1349</v>
      </c>
      <c r="B1164" s="17">
        <f t="shared" si="255"/>
        <v>1158</v>
      </c>
      <c r="C1164" s="5" t="s">
        <v>641</v>
      </c>
      <c r="D1164" s="23" t="s">
        <v>20</v>
      </c>
      <c r="E1164" s="23" t="s">
        <v>1344</v>
      </c>
      <c r="F1164" s="24">
        <v>1951</v>
      </c>
      <c r="G1164" s="6">
        <f t="shared" si="260"/>
        <v>195.1</v>
      </c>
      <c r="H1164" s="6">
        <f t="shared" si="261"/>
        <v>195.1</v>
      </c>
      <c r="I1164" s="6">
        <f t="shared" si="258"/>
        <v>195.1</v>
      </c>
      <c r="J1164" s="6">
        <f t="shared" si="259"/>
        <v>195.1</v>
      </c>
      <c r="K1164" s="6">
        <f t="shared" si="263"/>
        <v>780.4</v>
      </c>
      <c r="L1164" s="6">
        <f t="shared" si="262"/>
        <v>1170.5999999999999</v>
      </c>
      <c r="M1164" s="25" t="s">
        <v>2525</v>
      </c>
    </row>
    <row r="1165" spans="1:13" s="2" customFormat="1" ht="75" x14ac:dyDescent="0.25">
      <c r="A1165" s="1" t="s">
        <v>1349</v>
      </c>
      <c r="B1165" s="17">
        <f t="shared" si="255"/>
        <v>1159</v>
      </c>
      <c r="C1165" s="5" t="s">
        <v>640</v>
      </c>
      <c r="D1165" s="23" t="s">
        <v>20</v>
      </c>
      <c r="E1165" s="23" t="s">
        <v>1344</v>
      </c>
      <c r="F1165" s="24">
        <v>1951</v>
      </c>
      <c r="G1165" s="6">
        <f t="shared" si="260"/>
        <v>195.1</v>
      </c>
      <c r="H1165" s="6">
        <f t="shared" si="261"/>
        <v>195.1</v>
      </c>
      <c r="I1165" s="6">
        <f t="shared" si="258"/>
        <v>195.1</v>
      </c>
      <c r="J1165" s="6">
        <f t="shared" si="259"/>
        <v>195.1</v>
      </c>
      <c r="K1165" s="6">
        <f t="shared" si="263"/>
        <v>780.4</v>
      </c>
      <c r="L1165" s="6">
        <f t="shared" si="262"/>
        <v>1170.5999999999999</v>
      </c>
      <c r="M1165" s="25" t="s">
        <v>2526</v>
      </c>
    </row>
    <row r="1166" spans="1:13" s="2" customFormat="1" ht="75" x14ac:dyDescent="0.25">
      <c r="A1166" s="1" t="s">
        <v>1349</v>
      </c>
      <c r="B1166" s="17">
        <f t="shared" si="255"/>
        <v>1160</v>
      </c>
      <c r="C1166" s="5" t="s">
        <v>639</v>
      </c>
      <c r="D1166" s="23" t="s">
        <v>20</v>
      </c>
      <c r="E1166" s="23" t="s">
        <v>1344</v>
      </c>
      <c r="F1166" s="24">
        <v>1951</v>
      </c>
      <c r="G1166" s="6">
        <f t="shared" si="260"/>
        <v>195.1</v>
      </c>
      <c r="H1166" s="6">
        <f t="shared" si="261"/>
        <v>195.1</v>
      </c>
      <c r="I1166" s="6">
        <f t="shared" si="258"/>
        <v>195.1</v>
      </c>
      <c r="J1166" s="6">
        <f t="shared" si="259"/>
        <v>195.1</v>
      </c>
      <c r="K1166" s="6">
        <f t="shared" si="263"/>
        <v>780.4</v>
      </c>
      <c r="L1166" s="6">
        <f t="shared" si="262"/>
        <v>1170.5999999999999</v>
      </c>
      <c r="M1166" s="25" t="s">
        <v>2527</v>
      </c>
    </row>
    <row r="1167" spans="1:13" s="2" customFormat="1" ht="45" x14ac:dyDescent="0.25">
      <c r="A1167" s="1" t="s">
        <v>1354</v>
      </c>
      <c r="B1167" s="17">
        <f t="shared" ref="B1167:B1230" si="264">B1166+1</f>
        <v>1161</v>
      </c>
      <c r="C1167" s="5" t="s">
        <v>1231</v>
      </c>
      <c r="D1167" s="5" t="s">
        <v>20</v>
      </c>
      <c r="E1167" s="23" t="s">
        <v>1344</v>
      </c>
      <c r="F1167" s="24">
        <v>9991.23</v>
      </c>
      <c r="G1167" s="6">
        <v>0</v>
      </c>
      <c r="H1167" s="6">
        <v>0</v>
      </c>
      <c r="I1167" s="6">
        <f t="shared" ref="I1167:I1175" si="265">SUM(F1167*10%)</f>
        <v>999.12300000000005</v>
      </c>
      <c r="J1167" s="6">
        <v>999.13</v>
      </c>
      <c r="K1167" s="6">
        <f t="shared" si="263"/>
        <v>1998.2530000000002</v>
      </c>
      <c r="L1167" s="6">
        <f t="shared" si="262"/>
        <v>7992.976999999999</v>
      </c>
      <c r="M1167" s="25" t="s">
        <v>2528</v>
      </c>
    </row>
    <row r="1168" spans="1:13" s="2" customFormat="1" ht="75" x14ac:dyDescent="0.25">
      <c r="A1168" s="1" t="s">
        <v>1354</v>
      </c>
      <c r="B1168" s="17">
        <f t="shared" si="264"/>
        <v>1162</v>
      </c>
      <c r="C1168" s="5" t="s">
        <v>1230</v>
      </c>
      <c r="D1168" s="5" t="s">
        <v>20</v>
      </c>
      <c r="E1168" s="23" t="s">
        <v>1344</v>
      </c>
      <c r="F1168" s="24">
        <v>2869</v>
      </c>
      <c r="G1168" s="6">
        <v>0</v>
      </c>
      <c r="H1168" s="6">
        <v>0</v>
      </c>
      <c r="I1168" s="6">
        <f t="shared" si="265"/>
        <v>286.90000000000003</v>
      </c>
      <c r="J1168" s="6">
        <f t="shared" ref="J1168:J1175" si="266">SUM(F1168*10%)</f>
        <v>286.90000000000003</v>
      </c>
      <c r="K1168" s="6">
        <f t="shared" si="263"/>
        <v>573.80000000000007</v>
      </c>
      <c r="L1168" s="6">
        <f t="shared" si="262"/>
        <v>2295.1999999999998</v>
      </c>
      <c r="M1168" s="25" t="s">
        <v>2529</v>
      </c>
    </row>
    <row r="1169" spans="1:13" s="2" customFormat="1" ht="90" x14ac:dyDescent="0.25">
      <c r="A1169" s="1" t="s">
        <v>1354</v>
      </c>
      <c r="B1169" s="17">
        <f t="shared" si="264"/>
        <v>1163</v>
      </c>
      <c r="C1169" s="5" t="s">
        <v>1229</v>
      </c>
      <c r="D1169" s="5" t="s">
        <v>20</v>
      </c>
      <c r="E1169" s="23" t="s">
        <v>1344</v>
      </c>
      <c r="F1169" s="24">
        <v>1585</v>
      </c>
      <c r="G1169" s="6">
        <v>0</v>
      </c>
      <c r="H1169" s="6">
        <v>0</v>
      </c>
      <c r="I1169" s="6">
        <f t="shared" si="265"/>
        <v>158.5</v>
      </c>
      <c r="J1169" s="6">
        <f t="shared" si="266"/>
        <v>158.5</v>
      </c>
      <c r="K1169" s="6">
        <f t="shared" si="263"/>
        <v>317</v>
      </c>
      <c r="L1169" s="6">
        <f t="shared" si="262"/>
        <v>1268</v>
      </c>
      <c r="M1169" s="25" t="s">
        <v>2530</v>
      </c>
    </row>
    <row r="1170" spans="1:13" s="2" customFormat="1" ht="90" x14ac:dyDescent="0.25">
      <c r="A1170" s="1" t="s">
        <v>1354</v>
      </c>
      <c r="B1170" s="17">
        <f t="shared" si="264"/>
        <v>1164</v>
      </c>
      <c r="C1170" s="5" t="s">
        <v>1228</v>
      </c>
      <c r="D1170" s="5" t="s">
        <v>20</v>
      </c>
      <c r="E1170" s="23" t="s">
        <v>1344</v>
      </c>
      <c r="F1170" s="24">
        <v>1585</v>
      </c>
      <c r="G1170" s="6">
        <v>0</v>
      </c>
      <c r="H1170" s="6">
        <v>0</v>
      </c>
      <c r="I1170" s="6">
        <f t="shared" si="265"/>
        <v>158.5</v>
      </c>
      <c r="J1170" s="6">
        <f t="shared" si="266"/>
        <v>158.5</v>
      </c>
      <c r="K1170" s="6">
        <f t="shared" si="263"/>
        <v>317</v>
      </c>
      <c r="L1170" s="6">
        <f t="shared" si="262"/>
        <v>1268</v>
      </c>
      <c r="M1170" s="25" t="s">
        <v>2531</v>
      </c>
    </row>
    <row r="1171" spans="1:13" s="2" customFormat="1" ht="75" x14ac:dyDescent="0.25">
      <c r="A1171" s="1" t="s">
        <v>1354</v>
      </c>
      <c r="B1171" s="17">
        <f t="shared" si="264"/>
        <v>1165</v>
      </c>
      <c r="C1171" s="5" t="s">
        <v>1227</v>
      </c>
      <c r="D1171" s="5" t="s">
        <v>20</v>
      </c>
      <c r="E1171" s="23" t="s">
        <v>1344</v>
      </c>
      <c r="F1171" s="24">
        <v>2869</v>
      </c>
      <c r="G1171" s="6">
        <v>0</v>
      </c>
      <c r="H1171" s="6">
        <v>0</v>
      </c>
      <c r="I1171" s="6">
        <f t="shared" si="265"/>
        <v>286.90000000000003</v>
      </c>
      <c r="J1171" s="6">
        <f t="shared" si="266"/>
        <v>286.90000000000003</v>
      </c>
      <c r="K1171" s="6">
        <f t="shared" si="263"/>
        <v>573.80000000000007</v>
      </c>
      <c r="L1171" s="6">
        <f t="shared" si="262"/>
        <v>2295.1999999999998</v>
      </c>
      <c r="M1171" s="25" t="s">
        <v>2532</v>
      </c>
    </row>
    <row r="1172" spans="1:13" s="2" customFormat="1" ht="75" x14ac:dyDescent="0.25">
      <c r="A1172" s="1" t="s">
        <v>1354</v>
      </c>
      <c r="B1172" s="17">
        <f t="shared" si="264"/>
        <v>1166</v>
      </c>
      <c r="C1172" s="5" t="s">
        <v>1226</v>
      </c>
      <c r="D1172" s="5" t="s">
        <v>20</v>
      </c>
      <c r="E1172" s="23" t="s">
        <v>1344</v>
      </c>
      <c r="F1172" s="24">
        <v>2869</v>
      </c>
      <c r="G1172" s="6">
        <v>0</v>
      </c>
      <c r="H1172" s="6">
        <v>0</v>
      </c>
      <c r="I1172" s="6">
        <f t="shared" si="265"/>
        <v>286.90000000000003</v>
      </c>
      <c r="J1172" s="6">
        <f t="shared" si="266"/>
        <v>286.90000000000003</v>
      </c>
      <c r="K1172" s="6">
        <f t="shared" si="263"/>
        <v>573.80000000000007</v>
      </c>
      <c r="L1172" s="6">
        <f t="shared" si="262"/>
        <v>2295.1999999999998</v>
      </c>
      <c r="M1172" s="25" t="s">
        <v>2533</v>
      </c>
    </row>
    <row r="1173" spans="1:13" s="2" customFormat="1" ht="75" x14ac:dyDescent="0.25">
      <c r="A1173" s="1" t="s">
        <v>1354</v>
      </c>
      <c r="B1173" s="17">
        <f t="shared" si="264"/>
        <v>1167</v>
      </c>
      <c r="C1173" s="5" t="s">
        <v>1225</v>
      </c>
      <c r="D1173" s="5" t="s">
        <v>20</v>
      </c>
      <c r="E1173" s="23" t="s">
        <v>1344</v>
      </c>
      <c r="F1173" s="24">
        <v>2869</v>
      </c>
      <c r="G1173" s="6">
        <v>0</v>
      </c>
      <c r="H1173" s="6">
        <v>0</v>
      </c>
      <c r="I1173" s="6">
        <f t="shared" si="265"/>
        <v>286.90000000000003</v>
      </c>
      <c r="J1173" s="6">
        <f t="shared" si="266"/>
        <v>286.90000000000003</v>
      </c>
      <c r="K1173" s="6">
        <f t="shared" si="263"/>
        <v>573.80000000000007</v>
      </c>
      <c r="L1173" s="6">
        <f t="shared" si="262"/>
        <v>2295.1999999999998</v>
      </c>
      <c r="M1173" s="25" t="s">
        <v>2534</v>
      </c>
    </row>
    <row r="1174" spans="1:13" s="2" customFormat="1" ht="75" x14ac:dyDescent="0.25">
      <c r="A1174" s="1" t="s">
        <v>1354</v>
      </c>
      <c r="B1174" s="17">
        <f t="shared" si="264"/>
        <v>1168</v>
      </c>
      <c r="C1174" s="5" t="s">
        <v>1224</v>
      </c>
      <c r="D1174" s="5" t="s">
        <v>20</v>
      </c>
      <c r="E1174" s="23" t="s">
        <v>1344</v>
      </c>
      <c r="F1174" s="24">
        <v>22483</v>
      </c>
      <c r="G1174" s="6">
        <v>0</v>
      </c>
      <c r="H1174" s="6">
        <v>0</v>
      </c>
      <c r="I1174" s="6">
        <f t="shared" si="265"/>
        <v>2248.3000000000002</v>
      </c>
      <c r="J1174" s="6">
        <f t="shared" si="266"/>
        <v>2248.3000000000002</v>
      </c>
      <c r="K1174" s="6">
        <f t="shared" si="263"/>
        <v>4496.6000000000004</v>
      </c>
      <c r="L1174" s="6">
        <f t="shared" si="262"/>
        <v>17986.400000000001</v>
      </c>
      <c r="M1174" s="25" t="s">
        <v>2535</v>
      </c>
    </row>
    <row r="1175" spans="1:13" s="2" customFormat="1" ht="75" x14ac:dyDescent="0.25">
      <c r="A1175" s="1" t="s">
        <v>1354</v>
      </c>
      <c r="B1175" s="17">
        <f t="shared" si="264"/>
        <v>1169</v>
      </c>
      <c r="C1175" s="5" t="s">
        <v>1223</v>
      </c>
      <c r="D1175" s="5" t="s">
        <v>20</v>
      </c>
      <c r="E1175" s="23" t="s">
        <v>1344</v>
      </c>
      <c r="F1175" s="24">
        <v>2869</v>
      </c>
      <c r="G1175" s="6">
        <v>0</v>
      </c>
      <c r="H1175" s="6">
        <v>0</v>
      </c>
      <c r="I1175" s="6">
        <f t="shared" si="265"/>
        <v>286.90000000000003</v>
      </c>
      <c r="J1175" s="6">
        <f t="shared" si="266"/>
        <v>286.90000000000003</v>
      </c>
      <c r="K1175" s="6">
        <f t="shared" si="263"/>
        <v>573.80000000000007</v>
      </c>
      <c r="L1175" s="6">
        <f t="shared" si="262"/>
        <v>2295.1999999999998</v>
      </c>
      <c r="M1175" s="25" t="s">
        <v>2536</v>
      </c>
    </row>
    <row r="1176" spans="1:13" s="2" customFormat="1" ht="75" x14ac:dyDescent="0.25">
      <c r="A1176" s="1" t="s">
        <v>1349</v>
      </c>
      <c r="B1176" s="17">
        <f t="shared" si="264"/>
        <v>1170</v>
      </c>
      <c r="C1176" s="5" t="s">
        <v>297</v>
      </c>
      <c r="D1176" s="23" t="s">
        <v>20</v>
      </c>
      <c r="E1176" s="23" t="s">
        <v>1340</v>
      </c>
      <c r="F1176" s="24">
        <v>400</v>
      </c>
      <c r="G1176" s="6">
        <f t="shared" si="260"/>
        <v>40</v>
      </c>
      <c r="H1176" s="6">
        <f t="shared" si="261"/>
        <v>40</v>
      </c>
      <c r="I1176" s="6">
        <f>SUM(F1176)*10/100</f>
        <v>40</v>
      </c>
      <c r="J1176" s="6">
        <f>SUM(F1176)*10/100</f>
        <v>40</v>
      </c>
      <c r="K1176" s="6">
        <f t="shared" si="263"/>
        <v>160</v>
      </c>
      <c r="L1176" s="6">
        <f t="shared" si="262"/>
        <v>240</v>
      </c>
      <c r="M1176" s="25" t="s">
        <v>2537</v>
      </c>
    </row>
    <row r="1177" spans="1:13" s="2" customFormat="1" ht="75" x14ac:dyDescent="0.25">
      <c r="A1177" s="1" t="s">
        <v>1354</v>
      </c>
      <c r="B1177" s="17">
        <f t="shared" si="264"/>
        <v>1171</v>
      </c>
      <c r="C1177" s="5" t="s">
        <v>1137</v>
      </c>
      <c r="D1177" s="5" t="s">
        <v>20</v>
      </c>
      <c r="E1177" s="23" t="s">
        <v>1340</v>
      </c>
      <c r="F1177" s="24">
        <v>2869</v>
      </c>
      <c r="G1177" s="6">
        <v>0</v>
      </c>
      <c r="H1177" s="6">
        <v>0</v>
      </c>
      <c r="I1177" s="6">
        <f t="shared" ref="I1177:I1180" si="267">SUM(F1177*10%)</f>
        <v>286.90000000000003</v>
      </c>
      <c r="J1177" s="6">
        <f>SUM(F1177*10%)</f>
        <v>286.90000000000003</v>
      </c>
      <c r="K1177" s="6">
        <f t="shared" si="263"/>
        <v>573.80000000000007</v>
      </c>
      <c r="L1177" s="6">
        <f t="shared" si="262"/>
        <v>2295.1999999999998</v>
      </c>
      <c r="M1177" s="25" t="s">
        <v>2538</v>
      </c>
    </row>
    <row r="1178" spans="1:13" s="2" customFormat="1" ht="75" x14ac:dyDescent="0.25">
      <c r="A1178" s="1" t="s">
        <v>1354</v>
      </c>
      <c r="B1178" s="17">
        <f t="shared" si="264"/>
        <v>1172</v>
      </c>
      <c r="C1178" s="5" t="s">
        <v>1136</v>
      </c>
      <c r="D1178" s="5" t="s">
        <v>20</v>
      </c>
      <c r="E1178" s="23" t="s">
        <v>1340</v>
      </c>
      <c r="F1178" s="24">
        <v>2869</v>
      </c>
      <c r="G1178" s="6">
        <v>0</v>
      </c>
      <c r="H1178" s="6">
        <v>0</v>
      </c>
      <c r="I1178" s="6">
        <f t="shared" si="267"/>
        <v>286.90000000000003</v>
      </c>
      <c r="J1178" s="6">
        <f>SUM(F1178*10%)</f>
        <v>286.90000000000003</v>
      </c>
      <c r="K1178" s="6">
        <f t="shared" si="263"/>
        <v>573.80000000000007</v>
      </c>
      <c r="L1178" s="6">
        <f t="shared" si="262"/>
        <v>2295.1999999999998</v>
      </c>
      <c r="M1178" s="25" t="s">
        <v>2539</v>
      </c>
    </row>
    <row r="1179" spans="1:13" s="2" customFormat="1" ht="75" x14ac:dyDescent="0.25">
      <c r="A1179" s="1" t="s">
        <v>1354</v>
      </c>
      <c r="B1179" s="17">
        <f t="shared" si="264"/>
        <v>1173</v>
      </c>
      <c r="C1179" s="5" t="s">
        <v>1135</v>
      </c>
      <c r="D1179" s="5" t="s">
        <v>20</v>
      </c>
      <c r="E1179" s="23" t="s">
        <v>1340</v>
      </c>
      <c r="F1179" s="24">
        <v>2869</v>
      </c>
      <c r="G1179" s="6">
        <v>0</v>
      </c>
      <c r="H1179" s="6">
        <v>0</v>
      </c>
      <c r="I1179" s="6">
        <f t="shared" si="267"/>
        <v>286.90000000000003</v>
      </c>
      <c r="J1179" s="6">
        <f>SUM(F1179*10%)</f>
        <v>286.90000000000003</v>
      </c>
      <c r="K1179" s="6">
        <f t="shared" si="263"/>
        <v>573.80000000000007</v>
      </c>
      <c r="L1179" s="6">
        <f t="shared" si="262"/>
        <v>2295.1999999999998</v>
      </c>
      <c r="M1179" s="25" t="s">
        <v>2540</v>
      </c>
    </row>
    <row r="1180" spans="1:13" s="2" customFormat="1" ht="75" x14ac:dyDescent="0.25">
      <c r="A1180" s="1" t="s">
        <v>1354</v>
      </c>
      <c r="B1180" s="17">
        <f t="shared" si="264"/>
        <v>1174</v>
      </c>
      <c r="C1180" s="5" t="s">
        <v>1134</v>
      </c>
      <c r="D1180" s="5" t="s">
        <v>20</v>
      </c>
      <c r="E1180" s="23" t="s">
        <v>1340</v>
      </c>
      <c r="F1180" s="24">
        <v>2869</v>
      </c>
      <c r="G1180" s="6">
        <v>0</v>
      </c>
      <c r="H1180" s="6">
        <v>0</v>
      </c>
      <c r="I1180" s="6">
        <f t="shared" si="267"/>
        <v>286.90000000000003</v>
      </c>
      <c r="J1180" s="6">
        <f>SUM(F1180*10%)</f>
        <v>286.90000000000003</v>
      </c>
      <c r="K1180" s="6">
        <f t="shared" si="263"/>
        <v>573.80000000000007</v>
      </c>
      <c r="L1180" s="6">
        <f t="shared" si="262"/>
        <v>2295.1999999999998</v>
      </c>
      <c r="M1180" s="25" t="s">
        <v>2541</v>
      </c>
    </row>
    <row r="1181" spans="1:13" s="2" customFormat="1" ht="60" x14ac:dyDescent="0.25">
      <c r="A1181" s="1" t="s">
        <v>1350</v>
      </c>
      <c r="B1181" s="17">
        <f t="shared" si="264"/>
        <v>1175</v>
      </c>
      <c r="C1181" s="5" t="s">
        <v>831</v>
      </c>
      <c r="D1181" s="23" t="s">
        <v>5</v>
      </c>
      <c r="E1181" s="23" t="s">
        <v>1343</v>
      </c>
      <c r="F1181" s="24">
        <v>380</v>
      </c>
      <c r="G1181" s="6">
        <f t="shared" si="260"/>
        <v>38</v>
      </c>
      <c r="H1181" s="6">
        <f t="shared" ref="H1181:H1196" si="268">SUM(F1181)*10/100</f>
        <v>38</v>
      </c>
      <c r="I1181" s="6">
        <f t="shared" ref="I1181:I1196" si="269">SUM(F1181)*10/100</f>
        <v>38</v>
      </c>
      <c r="J1181" s="6">
        <f t="shared" ref="J1181:J1212" si="270">SUM(F1181)*10/100</f>
        <v>38</v>
      </c>
      <c r="K1181" s="6">
        <f t="shared" si="263"/>
        <v>152</v>
      </c>
      <c r="L1181" s="6">
        <f t="shared" si="262"/>
        <v>228</v>
      </c>
      <c r="M1181" s="25" t="s">
        <v>2542</v>
      </c>
    </row>
    <row r="1182" spans="1:13" s="2" customFormat="1" ht="45" x14ac:dyDescent="0.25">
      <c r="A1182" s="1" t="s">
        <v>1350</v>
      </c>
      <c r="B1182" s="17">
        <f t="shared" si="264"/>
        <v>1176</v>
      </c>
      <c r="C1182" s="5" t="s">
        <v>607</v>
      </c>
      <c r="D1182" s="23" t="s">
        <v>5</v>
      </c>
      <c r="E1182" s="23" t="s">
        <v>1344</v>
      </c>
      <c r="F1182" s="24">
        <v>380</v>
      </c>
      <c r="G1182" s="6">
        <f t="shared" si="260"/>
        <v>38</v>
      </c>
      <c r="H1182" s="6">
        <f t="shared" si="268"/>
        <v>38</v>
      </c>
      <c r="I1182" s="6">
        <f t="shared" si="269"/>
        <v>38</v>
      </c>
      <c r="J1182" s="6">
        <f t="shared" si="270"/>
        <v>38</v>
      </c>
      <c r="K1182" s="6">
        <f t="shared" si="263"/>
        <v>152</v>
      </c>
      <c r="L1182" s="6">
        <f t="shared" si="262"/>
        <v>228</v>
      </c>
      <c r="M1182" s="25" t="s">
        <v>2543</v>
      </c>
    </row>
    <row r="1183" spans="1:13" s="2" customFormat="1" ht="45" x14ac:dyDescent="0.25">
      <c r="A1183" s="1" t="s">
        <v>1350</v>
      </c>
      <c r="B1183" s="17">
        <f t="shared" si="264"/>
        <v>1177</v>
      </c>
      <c r="C1183" s="5" t="s">
        <v>222</v>
      </c>
      <c r="D1183" s="23" t="s">
        <v>5</v>
      </c>
      <c r="E1183" s="23" t="s">
        <v>1340</v>
      </c>
      <c r="F1183" s="24">
        <v>286</v>
      </c>
      <c r="G1183" s="6">
        <f t="shared" si="260"/>
        <v>28.6</v>
      </c>
      <c r="H1183" s="6">
        <f t="shared" si="268"/>
        <v>28.6</v>
      </c>
      <c r="I1183" s="6">
        <f t="shared" si="269"/>
        <v>28.6</v>
      </c>
      <c r="J1183" s="6">
        <f t="shared" si="270"/>
        <v>28.6</v>
      </c>
      <c r="K1183" s="6">
        <f t="shared" si="263"/>
        <v>114.4</v>
      </c>
      <c r="L1183" s="6">
        <f t="shared" si="262"/>
        <v>171.6</v>
      </c>
      <c r="M1183" s="25" t="s">
        <v>2544</v>
      </c>
    </row>
    <row r="1184" spans="1:13" s="2" customFormat="1" ht="30" x14ac:dyDescent="0.25">
      <c r="A1184" s="1" t="s">
        <v>1350</v>
      </c>
      <c r="B1184" s="17">
        <f t="shared" si="264"/>
        <v>1178</v>
      </c>
      <c r="C1184" s="5" t="s">
        <v>221</v>
      </c>
      <c r="D1184" s="23" t="s">
        <v>5</v>
      </c>
      <c r="E1184" s="23" t="s">
        <v>1340</v>
      </c>
      <c r="F1184" s="24">
        <v>160</v>
      </c>
      <c r="G1184" s="6">
        <f t="shared" si="260"/>
        <v>16</v>
      </c>
      <c r="H1184" s="6">
        <f t="shared" si="268"/>
        <v>16</v>
      </c>
      <c r="I1184" s="6">
        <f t="shared" si="269"/>
        <v>16</v>
      </c>
      <c r="J1184" s="6">
        <f t="shared" si="270"/>
        <v>16</v>
      </c>
      <c r="K1184" s="6">
        <f t="shared" si="263"/>
        <v>64</v>
      </c>
      <c r="L1184" s="6">
        <f t="shared" si="262"/>
        <v>96</v>
      </c>
      <c r="M1184" s="25" t="s">
        <v>2545</v>
      </c>
    </row>
    <row r="1185" spans="1:13" s="2" customFormat="1" ht="30" x14ac:dyDescent="0.25">
      <c r="A1185" s="1" t="s">
        <v>1350</v>
      </c>
      <c r="B1185" s="17">
        <f t="shared" si="264"/>
        <v>1179</v>
      </c>
      <c r="C1185" s="5" t="s">
        <v>4</v>
      </c>
      <c r="D1185" s="23" t="s">
        <v>5</v>
      </c>
      <c r="E1185" s="23" t="s">
        <v>1342</v>
      </c>
      <c r="F1185" s="24">
        <v>200</v>
      </c>
      <c r="G1185" s="6">
        <f t="shared" si="260"/>
        <v>20</v>
      </c>
      <c r="H1185" s="6">
        <f t="shared" si="268"/>
        <v>20</v>
      </c>
      <c r="I1185" s="6">
        <f t="shared" si="269"/>
        <v>20</v>
      </c>
      <c r="J1185" s="6">
        <f t="shared" si="270"/>
        <v>20</v>
      </c>
      <c r="K1185" s="6">
        <f t="shared" si="263"/>
        <v>80</v>
      </c>
      <c r="L1185" s="6">
        <f t="shared" si="262"/>
        <v>120</v>
      </c>
      <c r="M1185" s="25" t="s">
        <v>2546</v>
      </c>
    </row>
    <row r="1186" spans="1:13" s="2" customFormat="1" ht="60" x14ac:dyDescent="0.25">
      <c r="A1186" s="1" t="s">
        <v>1354</v>
      </c>
      <c r="B1186" s="17">
        <f t="shared" si="264"/>
        <v>1180</v>
      </c>
      <c r="C1186" s="5" t="s">
        <v>983</v>
      </c>
      <c r="D1186" s="23" t="s">
        <v>183</v>
      </c>
      <c r="E1186" s="5" t="s">
        <v>1341</v>
      </c>
      <c r="F1186" s="24">
        <v>177</v>
      </c>
      <c r="G1186" s="6">
        <f t="shared" si="260"/>
        <v>17.7</v>
      </c>
      <c r="H1186" s="6">
        <f t="shared" si="268"/>
        <v>17.7</v>
      </c>
      <c r="I1186" s="6">
        <f t="shared" si="269"/>
        <v>17.7</v>
      </c>
      <c r="J1186" s="6">
        <f t="shared" si="270"/>
        <v>17.7</v>
      </c>
      <c r="K1186" s="6">
        <f t="shared" si="263"/>
        <v>70.8</v>
      </c>
      <c r="L1186" s="6">
        <f t="shared" si="262"/>
        <v>106.2</v>
      </c>
      <c r="M1186" s="25" t="s">
        <v>2547</v>
      </c>
    </row>
    <row r="1187" spans="1:13" s="2" customFormat="1" ht="60" x14ac:dyDescent="0.25">
      <c r="A1187" s="1" t="s">
        <v>1354</v>
      </c>
      <c r="B1187" s="17">
        <f t="shared" si="264"/>
        <v>1181</v>
      </c>
      <c r="C1187" s="5" t="s">
        <v>827</v>
      </c>
      <c r="D1187" s="23" t="s">
        <v>183</v>
      </c>
      <c r="E1187" s="23" t="s">
        <v>1343</v>
      </c>
      <c r="F1187" s="24">
        <v>184</v>
      </c>
      <c r="G1187" s="6">
        <f t="shared" si="260"/>
        <v>18.399999999999999</v>
      </c>
      <c r="H1187" s="6">
        <f t="shared" si="268"/>
        <v>18.399999999999999</v>
      </c>
      <c r="I1187" s="6">
        <f t="shared" si="269"/>
        <v>18.399999999999999</v>
      </c>
      <c r="J1187" s="6">
        <f t="shared" si="270"/>
        <v>18.399999999999999</v>
      </c>
      <c r="K1187" s="6">
        <f t="shared" si="263"/>
        <v>73.599999999999994</v>
      </c>
      <c r="L1187" s="6">
        <f t="shared" si="262"/>
        <v>110.4</v>
      </c>
      <c r="M1187" s="25" t="s">
        <v>2548</v>
      </c>
    </row>
    <row r="1188" spans="1:13" s="2" customFormat="1" ht="60" x14ac:dyDescent="0.25">
      <c r="A1188" s="1" t="s">
        <v>1354</v>
      </c>
      <c r="B1188" s="17">
        <f t="shared" si="264"/>
        <v>1182</v>
      </c>
      <c r="C1188" s="5" t="s">
        <v>605</v>
      </c>
      <c r="D1188" s="23" t="s">
        <v>183</v>
      </c>
      <c r="E1188" s="23" t="s">
        <v>1344</v>
      </c>
      <c r="F1188" s="24">
        <v>230</v>
      </c>
      <c r="G1188" s="6">
        <f t="shared" si="260"/>
        <v>23</v>
      </c>
      <c r="H1188" s="6">
        <f t="shared" si="268"/>
        <v>23</v>
      </c>
      <c r="I1188" s="6">
        <f t="shared" si="269"/>
        <v>23</v>
      </c>
      <c r="J1188" s="6">
        <f t="shared" si="270"/>
        <v>23</v>
      </c>
      <c r="K1188" s="6">
        <f t="shared" si="263"/>
        <v>92</v>
      </c>
      <c r="L1188" s="6">
        <f t="shared" si="262"/>
        <v>138</v>
      </c>
      <c r="M1188" s="25" t="s">
        <v>2549</v>
      </c>
    </row>
    <row r="1189" spans="1:13" s="2" customFormat="1" ht="60" x14ac:dyDescent="0.25">
      <c r="A1189" s="1" t="s">
        <v>1354</v>
      </c>
      <c r="B1189" s="17">
        <f t="shared" si="264"/>
        <v>1183</v>
      </c>
      <c r="C1189" s="5" t="s">
        <v>190</v>
      </c>
      <c r="D1189" s="23" t="s">
        <v>183</v>
      </c>
      <c r="E1189" s="23" t="s">
        <v>1340</v>
      </c>
      <c r="F1189" s="24">
        <v>184</v>
      </c>
      <c r="G1189" s="6">
        <f t="shared" si="260"/>
        <v>18.399999999999999</v>
      </c>
      <c r="H1189" s="6">
        <f t="shared" si="268"/>
        <v>18.399999999999999</v>
      </c>
      <c r="I1189" s="6">
        <f t="shared" si="269"/>
        <v>18.399999999999999</v>
      </c>
      <c r="J1189" s="6">
        <f t="shared" si="270"/>
        <v>18.399999999999999</v>
      </c>
      <c r="K1189" s="6">
        <f t="shared" si="263"/>
        <v>73.599999999999994</v>
      </c>
      <c r="L1189" s="6">
        <f t="shared" si="262"/>
        <v>110.4</v>
      </c>
      <c r="M1189" s="25" t="s">
        <v>2550</v>
      </c>
    </row>
    <row r="1190" spans="1:13" s="2" customFormat="1" ht="60" x14ac:dyDescent="0.25">
      <c r="A1190" s="1" t="s">
        <v>1354</v>
      </c>
      <c r="B1190" s="17">
        <f t="shared" si="264"/>
        <v>1184</v>
      </c>
      <c r="C1190" s="5" t="s">
        <v>189</v>
      </c>
      <c r="D1190" s="23" t="s">
        <v>183</v>
      </c>
      <c r="E1190" s="23" t="s">
        <v>1340</v>
      </c>
      <c r="F1190" s="24">
        <v>184</v>
      </c>
      <c r="G1190" s="6">
        <f t="shared" si="260"/>
        <v>18.399999999999999</v>
      </c>
      <c r="H1190" s="6">
        <f t="shared" si="268"/>
        <v>18.399999999999999</v>
      </c>
      <c r="I1190" s="6">
        <f t="shared" si="269"/>
        <v>18.399999999999999</v>
      </c>
      <c r="J1190" s="6">
        <f t="shared" si="270"/>
        <v>18.399999999999999</v>
      </c>
      <c r="K1190" s="6">
        <f t="shared" si="263"/>
        <v>73.599999999999994</v>
      </c>
      <c r="L1190" s="6">
        <f t="shared" si="262"/>
        <v>110.4</v>
      </c>
      <c r="M1190" s="25" t="s">
        <v>2551</v>
      </c>
    </row>
    <row r="1191" spans="1:13" s="2" customFormat="1" ht="60" x14ac:dyDescent="0.25">
      <c r="A1191" s="1" t="s">
        <v>1354</v>
      </c>
      <c r="B1191" s="17">
        <f t="shared" si="264"/>
        <v>1185</v>
      </c>
      <c r="C1191" s="5" t="s">
        <v>188</v>
      </c>
      <c r="D1191" s="23" t="s">
        <v>183</v>
      </c>
      <c r="E1191" s="23" t="s">
        <v>1340</v>
      </c>
      <c r="F1191" s="24">
        <v>200</v>
      </c>
      <c r="G1191" s="6">
        <f t="shared" si="260"/>
        <v>20</v>
      </c>
      <c r="H1191" s="6">
        <f t="shared" si="268"/>
        <v>20</v>
      </c>
      <c r="I1191" s="6">
        <f t="shared" si="269"/>
        <v>20</v>
      </c>
      <c r="J1191" s="6">
        <f t="shared" si="270"/>
        <v>20</v>
      </c>
      <c r="K1191" s="6">
        <f t="shared" si="263"/>
        <v>80</v>
      </c>
      <c r="L1191" s="6">
        <f t="shared" si="262"/>
        <v>120</v>
      </c>
      <c r="M1191" s="25" t="s">
        <v>2552</v>
      </c>
    </row>
    <row r="1192" spans="1:13" s="2" customFormat="1" ht="60" x14ac:dyDescent="0.25">
      <c r="A1192" s="1" t="s">
        <v>1354</v>
      </c>
      <c r="B1192" s="17">
        <f t="shared" si="264"/>
        <v>1186</v>
      </c>
      <c r="C1192" s="5" t="s">
        <v>187</v>
      </c>
      <c r="D1192" s="23" t="s">
        <v>183</v>
      </c>
      <c r="E1192" s="23" t="s">
        <v>1340</v>
      </c>
      <c r="F1192" s="24">
        <v>200</v>
      </c>
      <c r="G1192" s="6">
        <f t="shared" si="260"/>
        <v>20</v>
      </c>
      <c r="H1192" s="6">
        <f t="shared" si="268"/>
        <v>20</v>
      </c>
      <c r="I1192" s="6">
        <f t="shared" si="269"/>
        <v>20</v>
      </c>
      <c r="J1192" s="6">
        <f t="shared" si="270"/>
        <v>20</v>
      </c>
      <c r="K1192" s="6">
        <f t="shared" si="263"/>
        <v>80</v>
      </c>
      <c r="L1192" s="6">
        <f t="shared" si="262"/>
        <v>120</v>
      </c>
      <c r="M1192" s="25" t="s">
        <v>2553</v>
      </c>
    </row>
    <row r="1193" spans="1:13" s="2" customFormat="1" ht="60" x14ac:dyDescent="0.25">
      <c r="A1193" s="1" t="s">
        <v>1354</v>
      </c>
      <c r="B1193" s="17">
        <f t="shared" si="264"/>
        <v>1187</v>
      </c>
      <c r="C1193" s="5" t="s">
        <v>186</v>
      </c>
      <c r="D1193" s="23" t="s">
        <v>183</v>
      </c>
      <c r="E1193" s="23" t="s">
        <v>1340</v>
      </c>
      <c r="F1193" s="24">
        <v>177</v>
      </c>
      <c r="G1193" s="6">
        <f t="shared" si="260"/>
        <v>17.7</v>
      </c>
      <c r="H1193" s="6">
        <f t="shared" si="268"/>
        <v>17.7</v>
      </c>
      <c r="I1193" s="6">
        <f t="shared" si="269"/>
        <v>17.7</v>
      </c>
      <c r="J1193" s="6">
        <f t="shared" si="270"/>
        <v>17.7</v>
      </c>
      <c r="K1193" s="6">
        <f t="shared" si="263"/>
        <v>70.8</v>
      </c>
      <c r="L1193" s="6">
        <f t="shared" si="262"/>
        <v>106.2</v>
      </c>
      <c r="M1193" s="25" t="s">
        <v>2554</v>
      </c>
    </row>
    <row r="1194" spans="1:13" s="2" customFormat="1" ht="60" x14ac:dyDescent="0.25">
      <c r="A1194" s="1" t="s">
        <v>1354</v>
      </c>
      <c r="B1194" s="17">
        <f t="shared" si="264"/>
        <v>1188</v>
      </c>
      <c r="C1194" s="5" t="s">
        <v>185</v>
      </c>
      <c r="D1194" s="23" t="s">
        <v>183</v>
      </c>
      <c r="E1194" s="23" t="s">
        <v>1340</v>
      </c>
      <c r="F1194" s="24">
        <v>200</v>
      </c>
      <c r="G1194" s="6">
        <f t="shared" si="260"/>
        <v>20</v>
      </c>
      <c r="H1194" s="6">
        <f t="shared" si="268"/>
        <v>20</v>
      </c>
      <c r="I1194" s="6">
        <f t="shared" si="269"/>
        <v>20</v>
      </c>
      <c r="J1194" s="6">
        <f t="shared" si="270"/>
        <v>20</v>
      </c>
      <c r="K1194" s="6">
        <f t="shared" si="263"/>
        <v>80</v>
      </c>
      <c r="L1194" s="6">
        <f t="shared" si="262"/>
        <v>120</v>
      </c>
      <c r="M1194" s="25" t="s">
        <v>2555</v>
      </c>
    </row>
    <row r="1195" spans="1:13" s="2" customFormat="1" ht="60" x14ac:dyDescent="0.25">
      <c r="A1195" s="1" t="s">
        <v>1354</v>
      </c>
      <c r="B1195" s="17">
        <f t="shared" si="264"/>
        <v>1189</v>
      </c>
      <c r="C1195" s="5" t="s">
        <v>184</v>
      </c>
      <c r="D1195" s="23" t="s">
        <v>183</v>
      </c>
      <c r="E1195" s="23" t="s">
        <v>1340</v>
      </c>
      <c r="F1195" s="24">
        <v>200</v>
      </c>
      <c r="G1195" s="6">
        <f t="shared" si="260"/>
        <v>20</v>
      </c>
      <c r="H1195" s="6">
        <f t="shared" si="268"/>
        <v>20</v>
      </c>
      <c r="I1195" s="6">
        <f t="shared" si="269"/>
        <v>20</v>
      </c>
      <c r="J1195" s="6">
        <f t="shared" si="270"/>
        <v>20</v>
      </c>
      <c r="K1195" s="6">
        <f t="shared" si="263"/>
        <v>80</v>
      </c>
      <c r="L1195" s="6">
        <f t="shared" si="262"/>
        <v>120</v>
      </c>
      <c r="M1195" s="25" t="s">
        <v>2556</v>
      </c>
    </row>
    <row r="1196" spans="1:13" s="2" customFormat="1" ht="60" x14ac:dyDescent="0.25">
      <c r="A1196" s="1" t="s">
        <v>1354</v>
      </c>
      <c r="B1196" s="17">
        <f t="shared" si="264"/>
        <v>1190</v>
      </c>
      <c r="C1196" s="5" t="s">
        <v>182</v>
      </c>
      <c r="D1196" s="23" t="s">
        <v>183</v>
      </c>
      <c r="E1196" s="23" t="s">
        <v>1340</v>
      </c>
      <c r="F1196" s="24">
        <v>177</v>
      </c>
      <c r="G1196" s="6">
        <f t="shared" si="260"/>
        <v>17.7</v>
      </c>
      <c r="H1196" s="6">
        <f t="shared" si="268"/>
        <v>17.7</v>
      </c>
      <c r="I1196" s="6">
        <f t="shared" si="269"/>
        <v>17.7</v>
      </c>
      <c r="J1196" s="6">
        <f t="shared" si="270"/>
        <v>17.7</v>
      </c>
      <c r="K1196" s="6">
        <f t="shared" si="263"/>
        <v>70.8</v>
      </c>
      <c r="L1196" s="6">
        <f t="shared" si="262"/>
        <v>106.2</v>
      </c>
      <c r="M1196" s="25" t="s">
        <v>2557</v>
      </c>
    </row>
    <row r="1197" spans="1:13" s="2" customFormat="1" ht="60" x14ac:dyDescent="0.25">
      <c r="A1197" s="1" t="s">
        <v>1350</v>
      </c>
      <c r="B1197" s="17">
        <f t="shared" si="264"/>
        <v>1191</v>
      </c>
      <c r="C1197" s="5" t="s">
        <v>993</v>
      </c>
      <c r="D1197" s="23" t="s">
        <v>994</v>
      </c>
      <c r="E1197" s="5" t="s">
        <v>1341</v>
      </c>
      <c r="F1197" s="24">
        <v>1900</v>
      </c>
      <c r="G1197" s="6">
        <f t="shared" ref="G1197:G1256" si="271">SUM(F1197)*10/100</f>
        <v>190</v>
      </c>
      <c r="H1197" s="6">
        <f t="shared" ref="H1197:H1256" si="272">SUM(F1197)*10/100</f>
        <v>190</v>
      </c>
      <c r="I1197" s="6">
        <f t="shared" ref="I1197:I1227" si="273">SUM(F1197)*10/100</f>
        <v>190</v>
      </c>
      <c r="J1197" s="6">
        <f t="shared" si="270"/>
        <v>190</v>
      </c>
      <c r="K1197" s="6">
        <f t="shared" si="263"/>
        <v>760</v>
      </c>
      <c r="L1197" s="6">
        <f t="shared" si="262"/>
        <v>1140</v>
      </c>
      <c r="M1197" s="25" t="s">
        <v>2558</v>
      </c>
    </row>
    <row r="1198" spans="1:13" s="2" customFormat="1" ht="45" x14ac:dyDescent="0.25">
      <c r="A1198" s="1" t="s">
        <v>1350</v>
      </c>
      <c r="B1198" s="17">
        <f t="shared" si="264"/>
        <v>1192</v>
      </c>
      <c r="C1198" s="5" t="s">
        <v>992</v>
      </c>
      <c r="D1198" s="23" t="s">
        <v>3</v>
      </c>
      <c r="E1198" s="5" t="s">
        <v>1341</v>
      </c>
      <c r="F1198" s="24">
        <v>220</v>
      </c>
      <c r="G1198" s="6">
        <f t="shared" si="271"/>
        <v>22</v>
      </c>
      <c r="H1198" s="6">
        <f t="shared" si="272"/>
        <v>22</v>
      </c>
      <c r="I1198" s="6">
        <f t="shared" si="273"/>
        <v>22</v>
      </c>
      <c r="J1198" s="6">
        <f t="shared" si="270"/>
        <v>22</v>
      </c>
      <c r="K1198" s="6">
        <f t="shared" si="263"/>
        <v>88</v>
      </c>
      <c r="L1198" s="6">
        <f t="shared" si="262"/>
        <v>132</v>
      </c>
      <c r="M1198" s="25" t="s">
        <v>2559</v>
      </c>
    </row>
    <row r="1199" spans="1:13" s="2" customFormat="1" ht="60" x14ac:dyDescent="0.25">
      <c r="A1199" s="1" t="s">
        <v>1350</v>
      </c>
      <c r="B1199" s="17">
        <f t="shared" si="264"/>
        <v>1193</v>
      </c>
      <c r="C1199" s="5" t="s">
        <v>991</v>
      </c>
      <c r="D1199" s="23" t="s">
        <v>3</v>
      </c>
      <c r="E1199" s="5" t="s">
        <v>1341</v>
      </c>
      <c r="F1199" s="24">
        <v>170</v>
      </c>
      <c r="G1199" s="6">
        <f t="shared" si="271"/>
        <v>17</v>
      </c>
      <c r="H1199" s="6">
        <f t="shared" si="272"/>
        <v>17</v>
      </c>
      <c r="I1199" s="6">
        <f t="shared" si="273"/>
        <v>17</v>
      </c>
      <c r="J1199" s="6">
        <f t="shared" si="270"/>
        <v>17</v>
      </c>
      <c r="K1199" s="6">
        <f t="shared" si="263"/>
        <v>68</v>
      </c>
      <c r="L1199" s="6">
        <f t="shared" si="262"/>
        <v>102</v>
      </c>
      <c r="M1199" s="25" t="s">
        <v>2560</v>
      </c>
    </row>
    <row r="1200" spans="1:13" s="2" customFormat="1" ht="45" x14ac:dyDescent="0.25">
      <c r="A1200" s="1" t="s">
        <v>1350</v>
      </c>
      <c r="B1200" s="17">
        <f t="shared" si="264"/>
        <v>1194</v>
      </c>
      <c r="C1200" s="5" t="s">
        <v>987</v>
      </c>
      <c r="D1200" s="23" t="s">
        <v>3</v>
      </c>
      <c r="E1200" s="5" t="s">
        <v>1341</v>
      </c>
      <c r="F1200" s="24">
        <v>835.5</v>
      </c>
      <c r="G1200" s="6">
        <f t="shared" si="271"/>
        <v>83.55</v>
      </c>
      <c r="H1200" s="6">
        <f t="shared" si="272"/>
        <v>83.55</v>
      </c>
      <c r="I1200" s="6">
        <f t="shared" si="273"/>
        <v>83.55</v>
      </c>
      <c r="J1200" s="6">
        <f t="shared" si="270"/>
        <v>83.55</v>
      </c>
      <c r="K1200" s="6">
        <f t="shared" si="263"/>
        <v>334.2</v>
      </c>
      <c r="L1200" s="6">
        <f t="shared" si="262"/>
        <v>501.3</v>
      </c>
      <c r="M1200" s="25" t="s">
        <v>2561</v>
      </c>
    </row>
    <row r="1201" spans="1:13" s="2" customFormat="1" ht="45" x14ac:dyDescent="0.25">
      <c r="A1201" s="1" t="s">
        <v>1350</v>
      </c>
      <c r="B1201" s="17">
        <f t="shared" si="264"/>
        <v>1195</v>
      </c>
      <c r="C1201" s="5" t="s">
        <v>986</v>
      </c>
      <c r="D1201" s="23" t="s">
        <v>3</v>
      </c>
      <c r="E1201" s="5" t="s">
        <v>1341</v>
      </c>
      <c r="F1201" s="24">
        <v>829.5</v>
      </c>
      <c r="G1201" s="6">
        <f t="shared" si="271"/>
        <v>82.95</v>
      </c>
      <c r="H1201" s="6">
        <f t="shared" si="272"/>
        <v>82.95</v>
      </c>
      <c r="I1201" s="6">
        <f t="shared" si="273"/>
        <v>82.95</v>
      </c>
      <c r="J1201" s="6">
        <f t="shared" si="270"/>
        <v>82.95</v>
      </c>
      <c r="K1201" s="6">
        <f t="shared" si="263"/>
        <v>331.8</v>
      </c>
      <c r="L1201" s="6">
        <f t="shared" si="262"/>
        <v>497.7</v>
      </c>
      <c r="M1201" s="25" t="s">
        <v>2562</v>
      </c>
    </row>
    <row r="1202" spans="1:13" s="2" customFormat="1" ht="60" x14ac:dyDescent="0.25">
      <c r="A1202" s="1" t="s">
        <v>1350</v>
      </c>
      <c r="B1202" s="17">
        <f t="shared" si="264"/>
        <v>1196</v>
      </c>
      <c r="C1202" s="5" t="s">
        <v>836</v>
      </c>
      <c r="D1202" s="23" t="s">
        <v>3</v>
      </c>
      <c r="E1202" s="23" t="s">
        <v>1343</v>
      </c>
      <c r="F1202" s="24">
        <v>450</v>
      </c>
      <c r="G1202" s="6">
        <f t="shared" si="271"/>
        <v>45</v>
      </c>
      <c r="H1202" s="6">
        <f t="shared" si="272"/>
        <v>45</v>
      </c>
      <c r="I1202" s="6">
        <f t="shared" si="273"/>
        <v>45</v>
      </c>
      <c r="J1202" s="6">
        <f t="shared" si="270"/>
        <v>45</v>
      </c>
      <c r="K1202" s="6">
        <f t="shared" si="263"/>
        <v>180</v>
      </c>
      <c r="L1202" s="6">
        <f t="shared" si="262"/>
        <v>270</v>
      </c>
      <c r="M1202" s="25" t="s">
        <v>2563</v>
      </c>
    </row>
    <row r="1203" spans="1:13" s="2" customFormat="1" ht="60" x14ac:dyDescent="0.25">
      <c r="A1203" s="1" t="s">
        <v>1350</v>
      </c>
      <c r="B1203" s="17">
        <f t="shared" si="264"/>
        <v>1197</v>
      </c>
      <c r="C1203" s="5" t="s">
        <v>835</v>
      </c>
      <c r="D1203" s="23" t="s">
        <v>3</v>
      </c>
      <c r="E1203" s="23" t="s">
        <v>1343</v>
      </c>
      <c r="F1203" s="24">
        <v>300</v>
      </c>
      <c r="G1203" s="6">
        <f t="shared" si="271"/>
        <v>30</v>
      </c>
      <c r="H1203" s="6">
        <f t="shared" si="272"/>
        <v>30</v>
      </c>
      <c r="I1203" s="6">
        <f t="shared" si="273"/>
        <v>30</v>
      </c>
      <c r="J1203" s="6">
        <f t="shared" si="270"/>
        <v>30</v>
      </c>
      <c r="K1203" s="6">
        <f t="shared" si="263"/>
        <v>120</v>
      </c>
      <c r="L1203" s="6">
        <f t="shared" si="262"/>
        <v>180</v>
      </c>
      <c r="M1203" s="25" t="s">
        <v>2564</v>
      </c>
    </row>
    <row r="1204" spans="1:13" s="2" customFormat="1" ht="60" x14ac:dyDescent="0.25">
      <c r="A1204" s="1" t="s">
        <v>1350</v>
      </c>
      <c r="B1204" s="17">
        <f t="shared" si="264"/>
        <v>1198</v>
      </c>
      <c r="C1204" s="5" t="s">
        <v>1274</v>
      </c>
      <c r="D1204" s="23" t="s">
        <v>3</v>
      </c>
      <c r="E1204" s="23" t="s">
        <v>1343</v>
      </c>
      <c r="F1204" s="24">
        <v>600</v>
      </c>
      <c r="G1204" s="6">
        <f t="shared" si="271"/>
        <v>60</v>
      </c>
      <c r="H1204" s="6">
        <f t="shared" si="272"/>
        <v>60</v>
      </c>
      <c r="I1204" s="6">
        <f t="shared" si="273"/>
        <v>60</v>
      </c>
      <c r="J1204" s="6">
        <f t="shared" si="270"/>
        <v>60</v>
      </c>
      <c r="K1204" s="6">
        <f t="shared" si="263"/>
        <v>240</v>
      </c>
      <c r="L1204" s="6">
        <f t="shared" si="262"/>
        <v>360</v>
      </c>
      <c r="M1204" s="25" t="s">
        <v>2565</v>
      </c>
    </row>
    <row r="1205" spans="1:13" s="2" customFormat="1" ht="60" x14ac:dyDescent="0.25">
      <c r="A1205" s="1" t="s">
        <v>1350</v>
      </c>
      <c r="B1205" s="17">
        <f t="shared" si="264"/>
        <v>1199</v>
      </c>
      <c r="C1205" s="5" t="s">
        <v>834</v>
      </c>
      <c r="D1205" s="23" t="s">
        <v>3</v>
      </c>
      <c r="E1205" s="23" t="s">
        <v>1343</v>
      </c>
      <c r="F1205" s="24">
        <v>501</v>
      </c>
      <c r="G1205" s="6">
        <f t="shared" si="271"/>
        <v>50.1</v>
      </c>
      <c r="H1205" s="6">
        <f t="shared" si="272"/>
        <v>50.1</v>
      </c>
      <c r="I1205" s="6">
        <f t="shared" si="273"/>
        <v>50.1</v>
      </c>
      <c r="J1205" s="6">
        <f t="shared" si="270"/>
        <v>50.1</v>
      </c>
      <c r="K1205" s="6">
        <f t="shared" si="263"/>
        <v>200.4</v>
      </c>
      <c r="L1205" s="6">
        <f t="shared" si="262"/>
        <v>300.60000000000002</v>
      </c>
      <c r="M1205" s="25" t="s">
        <v>2566</v>
      </c>
    </row>
    <row r="1206" spans="1:13" s="2" customFormat="1" ht="60" x14ac:dyDescent="0.25">
      <c r="A1206" s="1" t="s">
        <v>1350</v>
      </c>
      <c r="B1206" s="17">
        <f t="shared" si="264"/>
        <v>1200</v>
      </c>
      <c r="C1206" s="5" t="s">
        <v>833</v>
      </c>
      <c r="D1206" s="23" t="s">
        <v>3</v>
      </c>
      <c r="E1206" s="23" t="s">
        <v>1343</v>
      </c>
      <c r="F1206" s="24">
        <v>185</v>
      </c>
      <c r="G1206" s="6">
        <f t="shared" si="271"/>
        <v>18.5</v>
      </c>
      <c r="H1206" s="6">
        <f t="shared" si="272"/>
        <v>18.5</v>
      </c>
      <c r="I1206" s="6">
        <f t="shared" si="273"/>
        <v>18.5</v>
      </c>
      <c r="J1206" s="6">
        <f t="shared" si="270"/>
        <v>18.5</v>
      </c>
      <c r="K1206" s="6">
        <f t="shared" si="263"/>
        <v>74</v>
      </c>
      <c r="L1206" s="6">
        <f t="shared" si="262"/>
        <v>111</v>
      </c>
      <c r="M1206" s="25" t="s">
        <v>2567</v>
      </c>
    </row>
    <row r="1207" spans="1:13" s="2" customFormat="1" ht="60" x14ac:dyDescent="0.25">
      <c r="A1207" s="1" t="s">
        <v>1350</v>
      </c>
      <c r="B1207" s="17">
        <f t="shared" si="264"/>
        <v>1201</v>
      </c>
      <c r="C1207" s="5" t="s">
        <v>1273</v>
      </c>
      <c r="D1207" s="23" t="s">
        <v>3</v>
      </c>
      <c r="E1207" s="23" t="s">
        <v>1343</v>
      </c>
      <c r="F1207" s="24">
        <v>165</v>
      </c>
      <c r="G1207" s="6">
        <f t="shared" si="271"/>
        <v>16.5</v>
      </c>
      <c r="H1207" s="6">
        <f t="shared" si="272"/>
        <v>16.5</v>
      </c>
      <c r="I1207" s="6">
        <f t="shared" si="273"/>
        <v>16.5</v>
      </c>
      <c r="J1207" s="6">
        <f t="shared" si="270"/>
        <v>16.5</v>
      </c>
      <c r="K1207" s="6">
        <f t="shared" si="263"/>
        <v>66</v>
      </c>
      <c r="L1207" s="6">
        <f t="shared" si="262"/>
        <v>99</v>
      </c>
      <c r="M1207" s="25" t="s">
        <v>2568</v>
      </c>
    </row>
    <row r="1208" spans="1:13" s="2" customFormat="1" ht="60" x14ac:dyDescent="0.25">
      <c r="A1208" s="1" t="s">
        <v>1350</v>
      </c>
      <c r="B1208" s="17">
        <f t="shared" si="264"/>
        <v>1202</v>
      </c>
      <c r="C1208" s="5" t="s">
        <v>832</v>
      </c>
      <c r="D1208" s="23" t="s">
        <v>3</v>
      </c>
      <c r="E1208" s="23" t="s">
        <v>1343</v>
      </c>
      <c r="F1208" s="24">
        <v>298</v>
      </c>
      <c r="G1208" s="6">
        <f t="shared" si="271"/>
        <v>29.8</v>
      </c>
      <c r="H1208" s="6">
        <f t="shared" si="272"/>
        <v>29.8</v>
      </c>
      <c r="I1208" s="6">
        <f t="shared" si="273"/>
        <v>29.8</v>
      </c>
      <c r="J1208" s="6">
        <f t="shared" si="270"/>
        <v>29.8</v>
      </c>
      <c r="K1208" s="6">
        <f t="shared" si="263"/>
        <v>119.2</v>
      </c>
      <c r="L1208" s="6">
        <f t="shared" si="262"/>
        <v>178.8</v>
      </c>
      <c r="M1208" s="25" t="s">
        <v>2569</v>
      </c>
    </row>
    <row r="1209" spans="1:13" s="2" customFormat="1" ht="60" x14ac:dyDescent="0.25">
      <c r="A1209" s="1" t="s">
        <v>1350</v>
      </c>
      <c r="B1209" s="17">
        <f t="shared" si="264"/>
        <v>1203</v>
      </c>
      <c r="C1209" s="5" t="s">
        <v>829</v>
      </c>
      <c r="D1209" s="23" t="s">
        <v>3</v>
      </c>
      <c r="E1209" s="23" t="s">
        <v>1343</v>
      </c>
      <c r="F1209" s="24">
        <v>835</v>
      </c>
      <c r="G1209" s="6">
        <f t="shared" si="271"/>
        <v>83.5</v>
      </c>
      <c r="H1209" s="6">
        <f t="shared" si="272"/>
        <v>83.5</v>
      </c>
      <c r="I1209" s="6">
        <f t="shared" si="273"/>
        <v>83.5</v>
      </c>
      <c r="J1209" s="6">
        <f t="shared" si="270"/>
        <v>83.5</v>
      </c>
      <c r="K1209" s="6">
        <f t="shared" si="263"/>
        <v>334</v>
      </c>
      <c r="L1209" s="6">
        <f t="shared" si="262"/>
        <v>501</v>
      </c>
      <c r="M1209" s="25" t="s">
        <v>2570</v>
      </c>
    </row>
    <row r="1210" spans="1:13" s="2" customFormat="1" ht="60" x14ac:dyDescent="0.25">
      <c r="A1210" s="1" t="s">
        <v>1350</v>
      </c>
      <c r="B1210" s="17">
        <f t="shared" si="264"/>
        <v>1204</v>
      </c>
      <c r="C1210" s="5" t="s">
        <v>828</v>
      </c>
      <c r="D1210" s="23" t="s">
        <v>3</v>
      </c>
      <c r="E1210" s="23" t="s">
        <v>1343</v>
      </c>
      <c r="F1210" s="24">
        <v>829</v>
      </c>
      <c r="G1210" s="6">
        <f t="shared" si="271"/>
        <v>82.9</v>
      </c>
      <c r="H1210" s="6">
        <f t="shared" si="272"/>
        <v>82.9</v>
      </c>
      <c r="I1210" s="6">
        <f t="shared" si="273"/>
        <v>82.9</v>
      </c>
      <c r="J1210" s="6">
        <f t="shared" si="270"/>
        <v>82.9</v>
      </c>
      <c r="K1210" s="6">
        <f t="shared" si="263"/>
        <v>331.6</v>
      </c>
      <c r="L1210" s="6">
        <f t="shared" si="262"/>
        <v>497.4</v>
      </c>
      <c r="M1210" s="25" t="s">
        <v>2571</v>
      </c>
    </row>
    <row r="1211" spans="1:13" s="2" customFormat="1" ht="45" x14ac:dyDescent="0.25">
      <c r="A1211" s="1" t="s">
        <v>1350</v>
      </c>
      <c r="B1211" s="17">
        <f t="shared" si="264"/>
        <v>1205</v>
      </c>
      <c r="C1211" s="5" t="s">
        <v>620</v>
      </c>
      <c r="D1211" s="23" t="s">
        <v>3</v>
      </c>
      <c r="E1211" s="23" t="s">
        <v>1344</v>
      </c>
      <c r="F1211" s="24">
        <v>160</v>
      </c>
      <c r="G1211" s="6">
        <f t="shared" si="271"/>
        <v>16</v>
      </c>
      <c r="H1211" s="6">
        <f t="shared" si="272"/>
        <v>16</v>
      </c>
      <c r="I1211" s="6">
        <f t="shared" si="273"/>
        <v>16</v>
      </c>
      <c r="J1211" s="6">
        <f t="shared" si="270"/>
        <v>16</v>
      </c>
      <c r="K1211" s="6">
        <f t="shared" si="263"/>
        <v>64</v>
      </c>
      <c r="L1211" s="6">
        <f t="shared" si="262"/>
        <v>96</v>
      </c>
      <c r="M1211" s="25" t="s">
        <v>2572</v>
      </c>
    </row>
    <row r="1212" spans="1:13" s="2" customFormat="1" ht="60" x14ac:dyDescent="0.25">
      <c r="A1212" s="1" t="s">
        <v>1350</v>
      </c>
      <c r="B1212" s="17">
        <f t="shared" si="264"/>
        <v>1206</v>
      </c>
      <c r="C1212" s="5" t="s">
        <v>619</v>
      </c>
      <c r="D1212" s="23" t="s">
        <v>3</v>
      </c>
      <c r="E1212" s="23" t="s">
        <v>1344</v>
      </c>
      <c r="F1212" s="24">
        <v>600</v>
      </c>
      <c r="G1212" s="6">
        <f t="shared" si="271"/>
        <v>60</v>
      </c>
      <c r="H1212" s="6">
        <f t="shared" si="272"/>
        <v>60</v>
      </c>
      <c r="I1212" s="6">
        <f t="shared" si="273"/>
        <v>60</v>
      </c>
      <c r="J1212" s="6">
        <f t="shared" si="270"/>
        <v>60</v>
      </c>
      <c r="K1212" s="6">
        <f t="shared" si="263"/>
        <v>240</v>
      </c>
      <c r="L1212" s="6">
        <f t="shared" si="262"/>
        <v>360</v>
      </c>
      <c r="M1212" s="25" t="s">
        <v>2573</v>
      </c>
    </row>
    <row r="1213" spans="1:13" s="2" customFormat="1" ht="60" x14ac:dyDescent="0.25">
      <c r="A1213" s="1" t="s">
        <v>1350</v>
      </c>
      <c r="B1213" s="17">
        <f t="shared" si="264"/>
        <v>1207</v>
      </c>
      <c r="C1213" s="5" t="s">
        <v>618</v>
      </c>
      <c r="D1213" s="23" t="s">
        <v>3</v>
      </c>
      <c r="E1213" s="23" t="s">
        <v>1344</v>
      </c>
      <c r="F1213" s="24">
        <v>170</v>
      </c>
      <c r="G1213" s="6">
        <f t="shared" si="271"/>
        <v>17</v>
      </c>
      <c r="H1213" s="6">
        <f t="shared" si="272"/>
        <v>17</v>
      </c>
      <c r="I1213" s="6">
        <f t="shared" si="273"/>
        <v>17</v>
      </c>
      <c r="J1213" s="6">
        <f t="shared" ref="J1213:J1244" si="274">SUM(F1213)*10/100</f>
        <v>17</v>
      </c>
      <c r="K1213" s="6">
        <f t="shared" si="263"/>
        <v>68</v>
      </c>
      <c r="L1213" s="6">
        <f t="shared" si="262"/>
        <v>102</v>
      </c>
      <c r="M1213" s="25" t="s">
        <v>2574</v>
      </c>
    </row>
    <row r="1214" spans="1:13" s="2" customFormat="1" ht="45" x14ac:dyDescent="0.25">
      <c r="A1214" s="1" t="s">
        <v>1350</v>
      </c>
      <c r="B1214" s="17">
        <f t="shared" si="264"/>
        <v>1208</v>
      </c>
      <c r="C1214" s="5" t="s">
        <v>617</v>
      </c>
      <c r="D1214" s="23" t="s">
        <v>3</v>
      </c>
      <c r="E1214" s="23" t="s">
        <v>1344</v>
      </c>
      <c r="F1214" s="24">
        <v>550</v>
      </c>
      <c r="G1214" s="6">
        <f t="shared" si="271"/>
        <v>55</v>
      </c>
      <c r="H1214" s="6">
        <f t="shared" si="272"/>
        <v>55</v>
      </c>
      <c r="I1214" s="6">
        <f t="shared" si="273"/>
        <v>55</v>
      </c>
      <c r="J1214" s="6">
        <f t="shared" si="274"/>
        <v>55</v>
      </c>
      <c r="K1214" s="6">
        <f t="shared" si="263"/>
        <v>220</v>
      </c>
      <c r="L1214" s="6">
        <f t="shared" si="262"/>
        <v>330</v>
      </c>
      <c r="M1214" s="25" t="s">
        <v>2575</v>
      </c>
    </row>
    <row r="1215" spans="1:13" s="2" customFormat="1" ht="45" x14ac:dyDescent="0.25">
      <c r="A1215" s="1" t="s">
        <v>1350</v>
      </c>
      <c r="B1215" s="17">
        <f t="shared" si="264"/>
        <v>1209</v>
      </c>
      <c r="C1215" s="5" t="s">
        <v>616</v>
      </c>
      <c r="D1215" s="23" t="s">
        <v>3</v>
      </c>
      <c r="E1215" s="23" t="s">
        <v>1344</v>
      </c>
      <c r="F1215" s="24">
        <v>170</v>
      </c>
      <c r="G1215" s="6">
        <f t="shared" si="271"/>
        <v>17</v>
      </c>
      <c r="H1215" s="6">
        <f t="shared" si="272"/>
        <v>17</v>
      </c>
      <c r="I1215" s="6">
        <f t="shared" si="273"/>
        <v>17</v>
      </c>
      <c r="J1215" s="6">
        <f t="shared" si="274"/>
        <v>17</v>
      </c>
      <c r="K1215" s="6">
        <f t="shared" si="263"/>
        <v>68</v>
      </c>
      <c r="L1215" s="6">
        <f t="shared" si="262"/>
        <v>102</v>
      </c>
      <c r="M1215" s="25" t="s">
        <v>2576</v>
      </c>
    </row>
    <row r="1216" spans="1:13" s="2" customFormat="1" ht="45" x14ac:dyDescent="0.25">
      <c r="A1216" s="1" t="s">
        <v>1350</v>
      </c>
      <c r="B1216" s="17">
        <f t="shared" si="264"/>
        <v>1210</v>
      </c>
      <c r="C1216" s="5" t="s">
        <v>615</v>
      </c>
      <c r="D1216" s="23" t="s">
        <v>3</v>
      </c>
      <c r="E1216" s="23" t="s">
        <v>1344</v>
      </c>
      <c r="F1216" s="24">
        <v>185</v>
      </c>
      <c r="G1216" s="6">
        <f t="shared" si="271"/>
        <v>18.5</v>
      </c>
      <c r="H1216" s="6">
        <f t="shared" si="272"/>
        <v>18.5</v>
      </c>
      <c r="I1216" s="6">
        <f t="shared" si="273"/>
        <v>18.5</v>
      </c>
      <c r="J1216" s="6">
        <f t="shared" si="274"/>
        <v>18.5</v>
      </c>
      <c r="K1216" s="6">
        <f t="shared" si="263"/>
        <v>74</v>
      </c>
      <c r="L1216" s="6">
        <f t="shared" si="262"/>
        <v>111</v>
      </c>
      <c r="M1216" s="25" t="s">
        <v>2577</v>
      </c>
    </row>
    <row r="1217" spans="1:13" s="2" customFormat="1" ht="60" x14ac:dyDescent="0.25">
      <c r="A1217" s="1" t="s">
        <v>1350</v>
      </c>
      <c r="B1217" s="17">
        <f t="shared" si="264"/>
        <v>1211</v>
      </c>
      <c r="C1217" s="5" t="s">
        <v>614</v>
      </c>
      <c r="D1217" s="23" t="s">
        <v>3</v>
      </c>
      <c r="E1217" s="23" t="s">
        <v>1344</v>
      </c>
      <c r="F1217" s="24">
        <v>165</v>
      </c>
      <c r="G1217" s="6">
        <f t="shared" si="271"/>
        <v>16.5</v>
      </c>
      <c r="H1217" s="6">
        <f t="shared" si="272"/>
        <v>16.5</v>
      </c>
      <c r="I1217" s="6">
        <f t="shared" si="273"/>
        <v>16.5</v>
      </c>
      <c r="J1217" s="6">
        <f t="shared" si="274"/>
        <v>16.5</v>
      </c>
      <c r="K1217" s="6">
        <f t="shared" si="263"/>
        <v>66</v>
      </c>
      <c r="L1217" s="6">
        <f t="shared" si="262"/>
        <v>99</v>
      </c>
      <c r="M1217" s="25" t="s">
        <v>2578</v>
      </c>
    </row>
    <row r="1218" spans="1:13" s="2" customFormat="1" ht="45" x14ac:dyDescent="0.25">
      <c r="A1218" s="1" t="s">
        <v>1350</v>
      </c>
      <c r="B1218" s="17">
        <f t="shared" si="264"/>
        <v>1212</v>
      </c>
      <c r="C1218" s="5" t="s">
        <v>613</v>
      </c>
      <c r="D1218" s="23" t="s">
        <v>3</v>
      </c>
      <c r="E1218" s="23" t="s">
        <v>1344</v>
      </c>
      <c r="F1218" s="24">
        <v>170</v>
      </c>
      <c r="G1218" s="6">
        <f t="shared" si="271"/>
        <v>17</v>
      </c>
      <c r="H1218" s="6">
        <f t="shared" si="272"/>
        <v>17</v>
      </c>
      <c r="I1218" s="6">
        <f t="shared" si="273"/>
        <v>17</v>
      </c>
      <c r="J1218" s="6">
        <f t="shared" si="274"/>
        <v>17</v>
      </c>
      <c r="K1218" s="6">
        <f t="shared" si="263"/>
        <v>68</v>
      </c>
      <c r="L1218" s="6">
        <f t="shared" si="262"/>
        <v>102</v>
      </c>
      <c r="M1218" s="25" t="s">
        <v>2579</v>
      </c>
    </row>
    <row r="1219" spans="1:13" s="2" customFormat="1" ht="45" x14ac:dyDescent="0.25">
      <c r="A1219" s="1" t="s">
        <v>1350</v>
      </c>
      <c r="B1219" s="17">
        <f t="shared" si="264"/>
        <v>1213</v>
      </c>
      <c r="C1219" s="5" t="s">
        <v>612</v>
      </c>
      <c r="D1219" s="23" t="s">
        <v>3</v>
      </c>
      <c r="E1219" s="23" t="s">
        <v>1344</v>
      </c>
      <c r="F1219" s="24">
        <v>300</v>
      </c>
      <c r="G1219" s="6">
        <f t="shared" si="271"/>
        <v>30</v>
      </c>
      <c r="H1219" s="6">
        <f t="shared" si="272"/>
        <v>30</v>
      </c>
      <c r="I1219" s="6">
        <f t="shared" si="273"/>
        <v>30</v>
      </c>
      <c r="J1219" s="6">
        <f t="shared" si="274"/>
        <v>30</v>
      </c>
      <c r="K1219" s="6">
        <f t="shared" si="263"/>
        <v>120</v>
      </c>
      <c r="L1219" s="6">
        <f t="shared" si="262"/>
        <v>180</v>
      </c>
      <c r="M1219" s="25" t="s">
        <v>2580</v>
      </c>
    </row>
    <row r="1220" spans="1:13" s="2" customFormat="1" ht="45" x14ac:dyDescent="0.25">
      <c r="A1220" s="1" t="s">
        <v>1350</v>
      </c>
      <c r="B1220" s="17">
        <f t="shared" si="264"/>
        <v>1214</v>
      </c>
      <c r="C1220" s="5" t="s">
        <v>611</v>
      </c>
      <c r="D1220" s="23" t="s">
        <v>3</v>
      </c>
      <c r="E1220" s="23" t="s">
        <v>1344</v>
      </c>
      <c r="F1220" s="24">
        <v>600</v>
      </c>
      <c r="G1220" s="6">
        <f t="shared" si="271"/>
        <v>60</v>
      </c>
      <c r="H1220" s="6">
        <f t="shared" si="272"/>
        <v>60</v>
      </c>
      <c r="I1220" s="6">
        <f t="shared" si="273"/>
        <v>60</v>
      </c>
      <c r="J1220" s="6">
        <f t="shared" si="274"/>
        <v>60</v>
      </c>
      <c r="K1220" s="6">
        <f t="shared" si="263"/>
        <v>240</v>
      </c>
      <c r="L1220" s="6">
        <f t="shared" si="262"/>
        <v>360</v>
      </c>
      <c r="M1220" s="25" t="s">
        <v>2581</v>
      </c>
    </row>
    <row r="1221" spans="1:13" s="2" customFormat="1" ht="45" x14ac:dyDescent="0.25">
      <c r="A1221" s="1" t="s">
        <v>1350</v>
      </c>
      <c r="B1221" s="17">
        <f t="shared" si="264"/>
        <v>1215</v>
      </c>
      <c r="C1221" s="5" t="s">
        <v>610</v>
      </c>
      <c r="D1221" s="23" t="s">
        <v>3</v>
      </c>
      <c r="E1221" s="23" t="s">
        <v>1344</v>
      </c>
      <c r="F1221" s="24">
        <v>501</v>
      </c>
      <c r="G1221" s="6">
        <f t="shared" si="271"/>
        <v>50.1</v>
      </c>
      <c r="H1221" s="6">
        <f t="shared" si="272"/>
        <v>50.1</v>
      </c>
      <c r="I1221" s="6">
        <f t="shared" si="273"/>
        <v>50.1</v>
      </c>
      <c r="J1221" s="6">
        <f t="shared" si="274"/>
        <v>50.1</v>
      </c>
      <c r="K1221" s="6">
        <f t="shared" si="263"/>
        <v>200.4</v>
      </c>
      <c r="L1221" s="6">
        <f t="shared" si="262"/>
        <v>300.60000000000002</v>
      </c>
      <c r="M1221" s="25" t="s">
        <v>2582</v>
      </c>
    </row>
    <row r="1222" spans="1:13" s="2" customFormat="1" ht="60" x14ac:dyDescent="0.25">
      <c r="A1222" s="1" t="s">
        <v>1350</v>
      </c>
      <c r="B1222" s="17">
        <f t="shared" si="264"/>
        <v>1216</v>
      </c>
      <c r="C1222" s="5" t="s">
        <v>609</v>
      </c>
      <c r="D1222" s="23" t="s">
        <v>3</v>
      </c>
      <c r="E1222" s="23" t="s">
        <v>1344</v>
      </c>
      <c r="F1222" s="24">
        <v>298</v>
      </c>
      <c r="G1222" s="6">
        <f t="shared" si="271"/>
        <v>29.8</v>
      </c>
      <c r="H1222" s="6">
        <f t="shared" si="272"/>
        <v>29.8</v>
      </c>
      <c r="I1222" s="6">
        <f t="shared" si="273"/>
        <v>29.8</v>
      </c>
      <c r="J1222" s="6">
        <f t="shared" si="274"/>
        <v>29.8</v>
      </c>
      <c r="K1222" s="6">
        <f t="shared" si="263"/>
        <v>119.2</v>
      </c>
      <c r="L1222" s="6">
        <f t="shared" si="262"/>
        <v>178.8</v>
      </c>
      <c r="M1222" s="25" t="s">
        <v>2583</v>
      </c>
    </row>
    <row r="1223" spans="1:13" s="2" customFormat="1" ht="60" x14ac:dyDescent="0.25">
      <c r="A1223" s="1" t="s">
        <v>1350</v>
      </c>
      <c r="B1223" s="17">
        <f t="shared" si="264"/>
        <v>1217</v>
      </c>
      <c r="C1223" s="5" t="s">
        <v>608</v>
      </c>
      <c r="D1223" s="23" t="s">
        <v>3</v>
      </c>
      <c r="E1223" s="23" t="s">
        <v>1344</v>
      </c>
      <c r="F1223" s="24">
        <v>1199</v>
      </c>
      <c r="G1223" s="6">
        <f t="shared" si="271"/>
        <v>119.9</v>
      </c>
      <c r="H1223" s="6">
        <f t="shared" si="272"/>
        <v>119.9</v>
      </c>
      <c r="I1223" s="6">
        <f t="shared" si="273"/>
        <v>119.9</v>
      </c>
      <c r="J1223" s="6">
        <f t="shared" si="274"/>
        <v>119.9</v>
      </c>
      <c r="K1223" s="6">
        <f t="shared" si="263"/>
        <v>479.6</v>
      </c>
      <c r="L1223" s="6">
        <f t="shared" ref="L1223:L1257" si="275">SUM(F1223-K1223)</f>
        <v>719.4</v>
      </c>
      <c r="M1223" s="25" t="s">
        <v>2584</v>
      </c>
    </row>
    <row r="1224" spans="1:13" s="2" customFormat="1" ht="45" x14ac:dyDescent="0.25">
      <c r="A1224" s="1" t="s">
        <v>1350</v>
      </c>
      <c r="B1224" s="17">
        <f t="shared" si="264"/>
        <v>1218</v>
      </c>
      <c r="C1224" s="5" t="s">
        <v>606</v>
      </c>
      <c r="D1224" s="23" t="s">
        <v>3</v>
      </c>
      <c r="E1224" s="23" t="s">
        <v>1344</v>
      </c>
      <c r="F1224" s="24">
        <v>835</v>
      </c>
      <c r="G1224" s="6">
        <f t="shared" si="271"/>
        <v>83.5</v>
      </c>
      <c r="H1224" s="6">
        <f t="shared" si="272"/>
        <v>83.5</v>
      </c>
      <c r="I1224" s="6">
        <f t="shared" si="273"/>
        <v>83.5</v>
      </c>
      <c r="J1224" s="6">
        <f t="shared" si="274"/>
        <v>83.5</v>
      </c>
      <c r="K1224" s="6">
        <f t="shared" ref="K1224:K1257" si="276">SUM(G1224+H1224+I1224+J1224)</f>
        <v>334</v>
      </c>
      <c r="L1224" s="6">
        <f t="shared" si="275"/>
        <v>501</v>
      </c>
      <c r="M1224" s="25" t="s">
        <v>2585</v>
      </c>
    </row>
    <row r="1225" spans="1:13" s="2" customFormat="1" ht="45" x14ac:dyDescent="0.25">
      <c r="A1225" s="1" t="s">
        <v>1350</v>
      </c>
      <c r="B1225" s="17">
        <f t="shared" si="264"/>
        <v>1219</v>
      </c>
      <c r="C1225" s="5" t="s">
        <v>239</v>
      </c>
      <c r="D1225" s="23" t="s">
        <v>3</v>
      </c>
      <c r="E1225" s="23" t="s">
        <v>1340</v>
      </c>
      <c r="F1225" s="24">
        <v>298</v>
      </c>
      <c r="G1225" s="6">
        <f t="shared" si="271"/>
        <v>29.8</v>
      </c>
      <c r="H1225" s="6">
        <f t="shared" si="272"/>
        <v>29.8</v>
      </c>
      <c r="I1225" s="6">
        <f t="shared" si="273"/>
        <v>29.8</v>
      </c>
      <c r="J1225" s="6">
        <f t="shared" si="274"/>
        <v>29.8</v>
      </c>
      <c r="K1225" s="6">
        <f t="shared" si="276"/>
        <v>119.2</v>
      </c>
      <c r="L1225" s="6">
        <f t="shared" si="275"/>
        <v>178.8</v>
      </c>
      <c r="M1225" s="25" t="s">
        <v>2586</v>
      </c>
    </row>
    <row r="1226" spans="1:13" s="2" customFormat="1" ht="45" x14ac:dyDescent="0.25">
      <c r="A1226" s="1" t="s">
        <v>1350</v>
      </c>
      <c r="B1226" s="17">
        <f t="shared" si="264"/>
        <v>1220</v>
      </c>
      <c r="C1226" s="5" t="s">
        <v>238</v>
      </c>
      <c r="D1226" s="23" t="s">
        <v>3</v>
      </c>
      <c r="E1226" s="23" t="s">
        <v>1340</v>
      </c>
      <c r="F1226" s="24">
        <v>170</v>
      </c>
      <c r="G1226" s="6">
        <f t="shared" si="271"/>
        <v>17</v>
      </c>
      <c r="H1226" s="6">
        <f t="shared" si="272"/>
        <v>17</v>
      </c>
      <c r="I1226" s="6">
        <f t="shared" si="273"/>
        <v>17</v>
      </c>
      <c r="J1226" s="6">
        <f t="shared" si="274"/>
        <v>17</v>
      </c>
      <c r="K1226" s="6">
        <f t="shared" si="276"/>
        <v>68</v>
      </c>
      <c r="L1226" s="6">
        <f t="shared" si="275"/>
        <v>102</v>
      </c>
      <c r="M1226" s="25" t="s">
        <v>2587</v>
      </c>
    </row>
    <row r="1227" spans="1:13" s="2" customFormat="1" ht="45" x14ac:dyDescent="0.25">
      <c r="A1227" s="1" t="s">
        <v>1350</v>
      </c>
      <c r="B1227" s="17">
        <f t="shared" si="264"/>
        <v>1221</v>
      </c>
      <c r="C1227" s="5" t="s">
        <v>237</v>
      </c>
      <c r="D1227" s="23" t="s">
        <v>3</v>
      </c>
      <c r="E1227" s="23" t="s">
        <v>1340</v>
      </c>
      <c r="F1227" s="24">
        <v>550</v>
      </c>
      <c r="G1227" s="6">
        <f t="shared" si="271"/>
        <v>55</v>
      </c>
      <c r="H1227" s="6">
        <f t="shared" si="272"/>
        <v>55</v>
      </c>
      <c r="I1227" s="6">
        <f t="shared" si="273"/>
        <v>55</v>
      </c>
      <c r="J1227" s="6">
        <f t="shared" si="274"/>
        <v>55</v>
      </c>
      <c r="K1227" s="6">
        <f t="shared" si="276"/>
        <v>220</v>
      </c>
      <c r="L1227" s="6">
        <f t="shared" si="275"/>
        <v>330</v>
      </c>
      <c r="M1227" s="25" t="s">
        <v>2588</v>
      </c>
    </row>
    <row r="1228" spans="1:13" s="2" customFormat="1" ht="60" x14ac:dyDescent="0.25">
      <c r="A1228" s="1" t="s">
        <v>1350</v>
      </c>
      <c r="B1228" s="17">
        <f t="shared" si="264"/>
        <v>1222</v>
      </c>
      <c r="C1228" s="5" t="s">
        <v>236</v>
      </c>
      <c r="D1228" s="23" t="s">
        <v>3</v>
      </c>
      <c r="E1228" s="23" t="s">
        <v>1340</v>
      </c>
      <c r="F1228" s="24">
        <v>600</v>
      </c>
      <c r="G1228" s="6">
        <f t="shared" si="271"/>
        <v>60</v>
      </c>
      <c r="H1228" s="6">
        <f t="shared" si="272"/>
        <v>60</v>
      </c>
      <c r="I1228" s="6">
        <f t="shared" ref="I1228:I1245" si="277">SUM(F1228)*10/100</f>
        <v>60</v>
      </c>
      <c r="J1228" s="6">
        <f t="shared" si="274"/>
        <v>60</v>
      </c>
      <c r="K1228" s="6">
        <f t="shared" si="276"/>
        <v>240</v>
      </c>
      <c r="L1228" s="6">
        <f t="shared" si="275"/>
        <v>360</v>
      </c>
      <c r="M1228" s="25" t="s">
        <v>2589</v>
      </c>
    </row>
    <row r="1229" spans="1:13" s="2" customFormat="1" ht="60" x14ac:dyDescent="0.25">
      <c r="A1229" s="1" t="s">
        <v>1350</v>
      </c>
      <c r="B1229" s="17">
        <f t="shared" si="264"/>
        <v>1223</v>
      </c>
      <c r="C1229" s="5" t="s">
        <v>235</v>
      </c>
      <c r="D1229" s="23" t="s">
        <v>3</v>
      </c>
      <c r="E1229" s="23" t="s">
        <v>1340</v>
      </c>
      <c r="F1229" s="24">
        <v>600</v>
      </c>
      <c r="G1229" s="6">
        <f t="shared" si="271"/>
        <v>60</v>
      </c>
      <c r="H1229" s="6">
        <f t="shared" si="272"/>
        <v>60</v>
      </c>
      <c r="I1229" s="6">
        <f t="shared" si="277"/>
        <v>60</v>
      </c>
      <c r="J1229" s="6">
        <f t="shared" si="274"/>
        <v>60</v>
      </c>
      <c r="K1229" s="6">
        <f t="shared" si="276"/>
        <v>240</v>
      </c>
      <c r="L1229" s="6">
        <f t="shared" si="275"/>
        <v>360</v>
      </c>
      <c r="M1229" s="25" t="s">
        <v>2590</v>
      </c>
    </row>
    <row r="1230" spans="1:13" s="2" customFormat="1" ht="30" x14ac:dyDescent="0.25">
      <c r="A1230" s="1" t="s">
        <v>1350</v>
      </c>
      <c r="B1230" s="17">
        <f t="shared" si="264"/>
        <v>1224</v>
      </c>
      <c r="C1230" s="5" t="s">
        <v>234</v>
      </c>
      <c r="D1230" s="23" t="s">
        <v>3</v>
      </c>
      <c r="E1230" s="23" t="s">
        <v>1340</v>
      </c>
      <c r="F1230" s="24">
        <v>600</v>
      </c>
      <c r="G1230" s="6">
        <f t="shared" si="271"/>
        <v>60</v>
      </c>
      <c r="H1230" s="6">
        <f t="shared" si="272"/>
        <v>60</v>
      </c>
      <c r="I1230" s="6">
        <f t="shared" si="277"/>
        <v>60</v>
      </c>
      <c r="J1230" s="6">
        <f t="shared" si="274"/>
        <v>60</v>
      </c>
      <c r="K1230" s="6">
        <f t="shared" si="276"/>
        <v>240</v>
      </c>
      <c r="L1230" s="6">
        <f t="shared" si="275"/>
        <v>360</v>
      </c>
      <c r="M1230" s="25" t="s">
        <v>2591</v>
      </c>
    </row>
    <row r="1231" spans="1:13" s="2" customFormat="1" ht="45" x14ac:dyDescent="0.25">
      <c r="A1231" s="1" t="s">
        <v>1350</v>
      </c>
      <c r="B1231" s="17">
        <f t="shared" ref="B1231:B1256" si="278">B1230+1</f>
        <v>1225</v>
      </c>
      <c r="C1231" s="5" t="s">
        <v>233</v>
      </c>
      <c r="D1231" s="23" t="s">
        <v>3</v>
      </c>
      <c r="E1231" s="23" t="s">
        <v>1340</v>
      </c>
      <c r="F1231" s="24">
        <v>500</v>
      </c>
      <c r="G1231" s="6">
        <f t="shared" si="271"/>
        <v>50</v>
      </c>
      <c r="H1231" s="6">
        <f t="shared" si="272"/>
        <v>50</v>
      </c>
      <c r="I1231" s="6">
        <f t="shared" si="277"/>
        <v>50</v>
      </c>
      <c r="J1231" s="6">
        <f t="shared" si="274"/>
        <v>50</v>
      </c>
      <c r="K1231" s="6">
        <f t="shared" si="276"/>
        <v>200</v>
      </c>
      <c r="L1231" s="6">
        <f t="shared" si="275"/>
        <v>300</v>
      </c>
      <c r="M1231" s="25" t="s">
        <v>2592</v>
      </c>
    </row>
    <row r="1232" spans="1:13" s="2" customFormat="1" ht="45" x14ac:dyDescent="0.25">
      <c r="A1232" s="1" t="s">
        <v>1350</v>
      </c>
      <c r="B1232" s="17">
        <f t="shared" si="278"/>
        <v>1226</v>
      </c>
      <c r="C1232" s="5" t="s">
        <v>232</v>
      </c>
      <c r="D1232" s="23" t="s">
        <v>3</v>
      </c>
      <c r="E1232" s="23" t="s">
        <v>1340</v>
      </c>
      <c r="F1232" s="24">
        <v>170</v>
      </c>
      <c r="G1232" s="6">
        <f t="shared" si="271"/>
        <v>17</v>
      </c>
      <c r="H1232" s="6">
        <f t="shared" si="272"/>
        <v>17</v>
      </c>
      <c r="I1232" s="6">
        <f t="shared" si="277"/>
        <v>17</v>
      </c>
      <c r="J1232" s="6">
        <f t="shared" si="274"/>
        <v>17</v>
      </c>
      <c r="K1232" s="6">
        <f t="shared" si="276"/>
        <v>68</v>
      </c>
      <c r="L1232" s="6">
        <f t="shared" si="275"/>
        <v>102</v>
      </c>
      <c r="M1232" s="25" t="s">
        <v>2593</v>
      </c>
    </row>
    <row r="1233" spans="1:13" s="2" customFormat="1" ht="45" x14ac:dyDescent="0.25">
      <c r="A1233" s="1" t="s">
        <v>1350</v>
      </c>
      <c r="B1233" s="17">
        <f t="shared" si="278"/>
        <v>1227</v>
      </c>
      <c r="C1233" s="5" t="s">
        <v>231</v>
      </c>
      <c r="D1233" s="23" t="s">
        <v>3</v>
      </c>
      <c r="E1233" s="23" t="s">
        <v>1340</v>
      </c>
      <c r="F1233" s="24">
        <v>350</v>
      </c>
      <c r="G1233" s="6">
        <f t="shared" si="271"/>
        <v>35</v>
      </c>
      <c r="H1233" s="6">
        <f t="shared" si="272"/>
        <v>35</v>
      </c>
      <c r="I1233" s="6">
        <f t="shared" si="277"/>
        <v>35</v>
      </c>
      <c r="J1233" s="6">
        <f t="shared" si="274"/>
        <v>35</v>
      </c>
      <c r="K1233" s="6">
        <f t="shared" si="276"/>
        <v>140</v>
      </c>
      <c r="L1233" s="6">
        <f t="shared" si="275"/>
        <v>210</v>
      </c>
      <c r="M1233" s="25" t="s">
        <v>2594</v>
      </c>
    </row>
    <row r="1234" spans="1:13" s="2" customFormat="1" ht="45" x14ac:dyDescent="0.25">
      <c r="A1234" s="1" t="s">
        <v>1350</v>
      </c>
      <c r="B1234" s="17">
        <f t="shared" si="278"/>
        <v>1228</v>
      </c>
      <c r="C1234" s="5" t="s">
        <v>230</v>
      </c>
      <c r="D1234" s="23" t="s">
        <v>3</v>
      </c>
      <c r="E1234" s="23" t="s">
        <v>1340</v>
      </c>
      <c r="F1234" s="24">
        <v>165</v>
      </c>
      <c r="G1234" s="6">
        <f t="shared" si="271"/>
        <v>16.5</v>
      </c>
      <c r="H1234" s="6">
        <f t="shared" si="272"/>
        <v>16.5</v>
      </c>
      <c r="I1234" s="6">
        <f t="shared" si="277"/>
        <v>16.5</v>
      </c>
      <c r="J1234" s="6">
        <f t="shared" si="274"/>
        <v>16.5</v>
      </c>
      <c r="K1234" s="6">
        <f t="shared" si="276"/>
        <v>66</v>
      </c>
      <c r="L1234" s="6">
        <f t="shared" si="275"/>
        <v>99</v>
      </c>
      <c r="M1234" s="25" t="s">
        <v>2595</v>
      </c>
    </row>
    <row r="1235" spans="1:13" s="2" customFormat="1" ht="45" x14ac:dyDescent="0.25">
      <c r="A1235" s="1" t="s">
        <v>1350</v>
      </c>
      <c r="B1235" s="17">
        <f t="shared" si="278"/>
        <v>1229</v>
      </c>
      <c r="C1235" s="5" t="s">
        <v>229</v>
      </c>
      <c r="D1235" s="23" t="s">
        <v>3</v>
      </c>
      <c r="E1235" s="23" t="s">
        <v>1340</v>
      </c>
      <c r="F1235" s="24">
        <v>400</v>
      </c>
      <c r="G1235" s="6">
        <f t="shared" si="271"/>
        <v>40</v>
      </c>
      <c r="H1235" s="6">
        <f t="shared" si="272"/>
        <v>40</v>
      </c>
      <c r="I1235" s="6">
        <f t="shared" si="277"/>
        <v>40</v>
      </c>
      <c r="J1235" s="6">
        <f t="shared" si="274"/>
        <v>40</v>
      </c>
      <c r="K1235" s="6">
        <f t="shared" si="276"/>
        <v>160</v>
      </c>
      <c r="L1235" s="6">
        <f t="shared" si="275"/>
        <v>240</v>
      </c>
      <c r="M1235" s="25" t="s">
        <v>2596</v>
      </c>
    </row>
    <row r="1236" spans="1:13" s="2" customFormat="1" ht="45" x14ac:dyDescent="0.25">
      <c r="A1236" s="1" t="s">
        <v>1350</v>
      </c>
      <c r="B1236" s="17">
        <f t="shared" si="278"/>
        <v>1230</v>
      </c>
      <c r="C1236" s="5" t="s">
        <v>228</v>
      </c>
      <c r="D1236" s="23" t="s">
        <v>3</v>
      </c>
      <c r="E1236" s="23" t="s">
        <v>1340</v>
      </c>
      <c r="F1236" s="24">
        <v>165</v>
      </c>
      <c r="G1236" s="6">
        <f t="shared" si="271"/>
        <v>16.5</v>
      </c>
      <c r="H1236" s="6">
        <f t="shared" si="272"/>
        <v>16.5</v>
      </c>
      <c r="I1236" s="6">
        <f t="shared" si="277"/>
        <v>16.5</v>
      </c>
      <c r="J1236" s="6">
        <f t="shared" si="274"/>
        <v>16.5</v>
      </c>
      <c r="K1236" s="6">
        <f t="shared" si="276"/>
        <v>66</v>
      </c>
      <c r="L1236" s="6">
        <f t="shared" si="275"/>
        <v>99</v>
      </c>
      <c r="M1236" s="25" t="s">
        <v>2597</v>
      </c>
    </row>
    <row r="1237" spans="1:13" s="2" customFormat="1" ht="60" x14ac:dyDescent="0.25">
      <c r="A1237" s="1" t="s">
        <v>1350</v>
      </c>
      <c r="B1237" s="17">
        <f t="shared" si="278"/>
        <v>1231</v>
      </c>
      <c r="C1237" s="5" t="s">
        <v>227</v>
      </c>
      <c r="D1237" s="23" t="s">
        <v>3</v>
      </c>
      <c r="E1237" s="23" t="s">
        <v>1340</v>
      </c>
      <c r="F1237" s="24">
        <v>400</v>
      </c>
      <c r="G1237" s="6">
        <f t="shared" si="271"/>
        <v>40</v>
      </c>
      <c r="H1237" s="6">
        <f t="shared" si="272"/>
        <v>40</v>
      </c>
      <c r="I1237" s="6">
        <f t="shared" si="277"/>
        <v>40</v>
      </c>
      <c r="J1237" s="6">
        <f t="shared" si="274"/>
        <v>40</v>
      </c>
      <c r="K1237" s="6">
        <f t="shared" si="276"/>
        <v>160</v>
      </c>
      <c r="L1237" s="6">
        <f t="shared" si="275"/>
        <v>240</v>
      </c>
      <c r="M1237" s="25" t="s">
        <v>2598</v>
      </c>
    </row>
    <row r="1238" spans="1:13" s="2" customFormat="1" ht="45" x14ac:dyDescent="0.25">
      <c r="A1238" s="1" t="s">
        <v>1350</v>
      </c>
      <c r="B1238" s="17">
        <f t="shared" si="278"/>
        <v>1232</v>
      </c>
      <c r="C1238" s="5" t="s">
        <v>226</v>
      </c>
      <c r="D1238" s="23" t="s">
        <v>3</v>
      </c>
      <c r="E1238" s="23" t="s">
        <v>1340</v>
      </c>
      <c r="F1238" s="24">
        <v>550</v>
      </c>
      <c r="G1238" s="6">
        <f t="shared" si="271"/>
        <v>55</v>
      </c>
      <c r="H1238" s="6">
        <f t="shared" si="272"/>
        <v>55</v>
      </c>
      <c r="I1238" s="6">
        <f t="shared" si="277"/>
        <v>55</v>
      </c>
      <c r="J1238" s="6">
        <f t="shared" si="274"/>
        <v>55</v>
      </c>
      <c r="K1238" s="6">
        <f t="shared" si="276"/>
        <v>220</v>
      </c>
      <c r="L1238" s="6">
        <f t="shared" si="275"/>
        <v>330</v>
      </c>
      <c r="M1238" s="25" t="s">
        <v>2599</v>
      </c>
    </row>
    <row r="1239" spans="1:13" s="2" customFormat="1" ht="45" x14ac:dyDescent="0.25">
      <c r="A1239" s="1" t="s">
        <v>1350</v>
      </c>
      <c r="B1239" s="17">
        <f t="shared" si="278"/>
        <v>1233</v>
      </c>
      <c r="C1239" s="5" t="s">
        <v>225</v>
      </c>
      <c r="D1239" s="23" t="s">
        <v>3</v>
      </c>
      <c r="E1239" s="23" t="s">
        <v>1340</v>
      </c>
      <c r="F1239" s="24">
        <v>1274.8399999999999</v>
      </c>
      <c r="G1239" s="6">
        <f t="shared" si="271"/>
        <v>127.48399999999999</v>
      </c>
      <c r="H1239" s="6">
        <f t="shared" si="272"/>
        <v>127.48399999999999</v>
      </c>
      <c r="I1239" s="6">
        <f t="shared" si="277"/>
        <v>127.48399999999999</v>
      </c>
      <c r="J1239" s="6">
        <f t="shared" si="274"/>
        <v>127.48399999999999</v>
      </c>
      <c r="K1239" s="6">
        <f t="shared" si="276"/>
        <v>509.93599999999998</v>
      </c>
      <c r="L1239" s="6">
        <f t="shared" si="275"/>
        <v>764.904</v>
      </c>
      <c r="M1239" s="25" t="s">
        <v>2600</v>
      </c>
    </row>
    <row r="1240" spans="1:13" s="2" customFormat="1" ht="45" x14ac:dyDescent="0.25">
      <c r="A1240" s="1" t="s">
        <v>1350</v>
      </c>
      <c r="B1240" s="17">
        <f t="shared" si="278"/>
        <v>1234</v>
      </c>
      <c r="C1240" s="5" t="s">
        <v>224</v>
      </c>
      <c r="D1240" s="23" t="s">
        <v>3</v>
      </c>
      <c r="E1240" s="23" t="s">
        <v>1340</v>
      </c>
      <c r="F1240" s="24">
        <v>570.72</v>
      </c>
      <c r="G1240" s="6">
        <f t="shared" si="271"/>
        <v>57.07200000000001</v>
      </c>
      <c r="H1240" s="6">
        <f t="shared" si="272"/>
        <v>57.07200000000001</v>
      </c>
      <c r="I1240" s="6">
        <f t="shared" si="277"/>
        <v>57.07200000000001</v>
      </c>
      <c r="J1240" s="6">
        <f t="shared" si="274"/>
        <v>57.07200000000001</v>
      </c>
      <c r="K1240" s="6">
        <f t="shared" si="276"/>
        <v>228.28800000000004</v>
      </c>
      <c r="L1240" s="6">
        <f t="shared" si="275"/>
        <v>342.43200000000002</v>
      </c>
      <c r="M1240" s="25" t="s">
        <v>2601</v>
      </c>
    </row>
    <row r="1241" spans="1:13" s="2" customFormat="1" ht="45" x14ac:dyDescent="0.25">
      <c r="A1241" s="1" t="s">
        <v>1350</v>
      </c>
      <c r="B1241" s="17">
        <f t="shared" si="278"/>
        <v>1235</v>
      </c>
      <c r="C1241" s="5" t="s">
        <v>223</v>
      </c>
      <c r="D1241" s="23" t="s">
        <v>3</v>
      </c>
      <c r="E1241" s="23" t="s">
        <v>1340</v>
      </c>
      <c r="F1241" s="24">
        <v>1274.8399999999999</v>
      </c>
      <c r="G1241" s="6">
        <f t="shared" si="271"/>
        <v>127.48399999999999</v>
      </c>
      <c r="H1241" s="6">
        <f t="shared" si="272"/>
        <v>127.48399999999999</v>
      </c>
      <c r="I1241" s="6">
        <f t="shared" si="277"/>
        <v>127.48399999999999</v>
      </c>
      <c r="J1241" s="6">
        <f t="shared" si="274"/>
        <v>127.48399999999999</v>
      </c>
      <c r="K1241" s="6">
        <f t="shared" si="276"/>
        <v>509.93599999999998</v>
      </c>
      <c r="L1241" s="6">
        <f t="shared" si="275"/>
        <v>764.904</v>
      </c>
      <c r="M1241" s="25" t="s">
        <v>2602</v>
      </c>
    </row>
    <row r="1242" spans="1:13" s="2" customFormat="1" ht="45" x14ac:dyDescent="0.25">
      <c r="A1242" s="1" t="s">
        <v>1350</v>
      </c>
      <c r="B1242" s="17">
        <f t="shared" si="278"/>
        <v>1236</v>
      </c>
      <c r="C1242" s="5" t="s">
        <v>195</v>
      </c>
      <c r="D1242" s="23" t="s">
        <v>3</v>
      </c>
      <c r="E1242" s="23" t="s">
        <v>1340</v>
      </c>
      <c r="F1242" s="24">
        <v>835.5</v>
      </c>
      <c r="G1242" s="6">
        <f t="shared" si="271"/>
        <v>83.55</v>
      </c>
      <c r="H1242" s="6">
        <f t="shared" si="272"/>
        <v>83.55</v>
      </c>
      <c r="I1242" s="6">
        <f t="shared" si="277"/>
        <v>83.55</v>
      </c>
      <c r="J1242" s="6">
        <f t="shared" si="274"/>
        <v>83.55</v>
      </c>
      <c r="K1242" s="6">
        <f t="shared" si="276"/>
        <v>334.2</v>
      </c>
      <c r="L1242" s="6">
        <f t="shared" si="275"/>
        <v>501.3</v>
      </c>
      <c r="M1242" s="25" t="s">
        <v>2603</v>
      </c>
    </row>
    <row r="1243" spans="1:13" s="2" customFormat="1" ht="45" x14ac:dyDescent="0.25">
      <c r="A1243" s="1" t="s">
        <v>1350</v>
      </c>
      <c r="B1243" s="17">
        <f t="shared" si="278"/>
        <v>1237</v>
      </c>
      <c r="C1243" s="5" t="s">
        <v>194</v>
      </c>
      <c r="D1243" s="23" t="s">
        <v>3</v>
      </c>
      <c r="E1243" s="23" t="s">
        <v>1340</v>
      </c>
      <c r="F1243" s="24">
        <v>835</v>
      </c>
      <c r="G1243" s="6">
        <f t="shared" si="271"/>
        <v>83.5</v>
      </c>
      <c r="H1243" s="6">
        <f t="shared" si="272"/>
        <v>83.5</v>
      </c>
      <c r="I1243" s="6">
        <f t="shared" si="277"/>
        <v>83.5</v>
      </c>
      <c r="J1243" s="6">
        <f t="shared" si="274"/>
        <v>83.5</v>
      </c>
      <c r="K1243" s="6">
        <f t="shared" si="276"/>
        <v>334</v>
      </c>
      <c r="L1243" s="6">
        <f t="shared" si="275"/>
        <v>501</v>
      </c>
      <c r="M1243" s="25" t="s">
        <v>2604</v>
      </c>
    </row>
    <row r="1244" spans="1:13" s="2" customFormat="1" ht="45" x14ac:dyDescent="0.25">
      <c r="A1244" s="1" t="s">
        <v>1350</v>
      </c>
      <c r="B1244" s="17">
        <f t="shared" si="278"/>
        <v>1238</v>
      </c>
      <c r="C1244" s="5" t="s">
        <v>193</v>
      </c>
      <c r="D1244" s="23" t="s">
        <v>3</v>
      </c>
      <c r="E1244" s="23" t="s">
        <v>1340</v>
      </c>
      <c r="F1244" s="24">
        <v>829.5</v>
      </c>
      <c r="G1244" s="6">
        <f t="shared" si="271"/>
        <v>82.95</v>
      </c>
      <c r="H1244" s="6">
        <f t="shared" si="272"/>
        <v>82.95</v>
      </c>
      <c r="I1244" s="6">
        <f t="shared" si="277"/>
        <v>82.95</v>
      </c>
      <c r="J1244" s="6">
        <f t="shared" si="274"/>
        <v>82.95</v>
      </c>
      <c r="K1244" s="6">
        <f t="shared" si="276"/>
        <v>331.8</v>
      </c>
      <c r="L1244" s="6">
        <f t="shared" si="275"/>
        <v>497.7</v>
      </c>
      <c r="M1244" s="25" t="s">
        <v>2605</v>
      </c>
    </row>
    <row r="1245" spans="1:13" s="2" customFormat="1" ht="45" x14ac:dyDescent="0.25">
      <c r="A1245" s="1" t="s">
        <v>1350</v>
      </c>
      <c r="B1245" s="17">
        <f t="shared" si="278"/>
        <v>1239</v>
      </c>
      <c r="C1245" s="5" t="s">
        <v>192</v>
      </c>
      <c r="D1245" s="23" t="s">
        <v>3</v>
      </c>
      <c r="E1245" s="23" t="s">
        <v>1340</v>
      </c>
      <c r="F1245" s="24">
        <v>829.5</v>
      </c>
      <c r="G1245" s="6">
        <f t="shared" si="271"/>
        <v>82.95</v>
      </c>
      <c r="H1245" s="6">
        <f t="shared" si="272"/>
        <v>82.95</v>
      </c>
      <c r="I1245" s="6">
        <f t="shared" si="277"/>
        <v>82.95</v>
      </c>
      <c r="J1245" s="6">
        <f t="shared" ref="J1245:J1256" si="279">SUM(F1245)*10/100</f>
        <v>82.95</v>
      </c>
      <c r="K1245" s="6">
        <f t="shared" si="276"/>
        <v>331.8</v>
      </c>
      <c r="L1245" s="6">
        <f t="shared" si="275"/>
        <v>497.7</v>
      </c>
      <c r="M1245" s="25" t="s">
        <v>2606</v>
      </c>
    </row>
    <row r="1246" spans="1:13" s="2" customFormat="1" ht="45" x14ac:dyDescent="0.25">
      <c r="A1246" s="1" t="s">
        <v>1350</v>
      </c>
      <c r="B1246" s="17">
        <f t="shared" si="278"/>
        <v>1240</v>
      </c>
      <c r="C1246" s="5" t="s">
        <v>15</v>
      </c>
      <c r="D1246" s="23" t="s">
        <v>3</v>
      </c>
      <c r="E1246" s="23" t="s">
        <v>1342</v>
      </c>
      <c r="F1246" s="24">
        <v>360</v>
      </c>
      <c r="G1246" s="6">
        <f t="shared" si="271"/>
        <v>36</v>
      </c>
      <c r="H1246" s="6">
        <f t="shared" si="272"/>
        <v>36</v>
      </c>
      <c r="I1246" s="6">
        <f t="shared" ref="I1246:I1256" si="280">SUM(F1246)*10/100</f>
        <v>36</v>
      </c>
      <c r="J1246" s="6">
        <f t="shared" si="279"/>
        <v>36</v>
      </c>
      <c r="K1246" s="6">
        <f t="shared" si="276"/>
        <v>144</v>
      </c>
      <c r="L1246" s="6">
        <f t="shared" si="275"/>
        <v>216</v>
      </c>
      <c r="M1246" s="25" t="s">
        <v>2607</v>
      </c>
    </row>
    <row r="1247" spans="1:13" s="2" customFormat="1" ht="60" x14ac:dyDescent="0.25">
      <c r="A1247" s="1" t="s">
        <v>1350</v>
      </c>
      <c r="B1247" s="17">
        <f t="shared" si="278"/>
        <v>1241</v>
      </c>
      <c r="C1247" s="5" t="s">
        <v>14</v>
      </c>
      <c r="D1247" s="23" t="s">
        <v>3</v>
      </c>
      <c r="E1247" s="23" t="s">
        <v>1342</v>
      </c>
      <c r="F1247" s="24">
        <v>164</v>
      </c>
      <c r="G1247" s="6">
        <f t="shared" si="271"/>
        <v>16.399999999999999</v>
      </c>
      <c r="H1247" s="6">
        <f t="shared" si="272"/>
        <v>16.399999999999999</v>
      </c>
      <c r="I1247" s="6">
        <f t="shared" si="280"/>
        <v>16.399999999999999</v>
      </c>
      <c r="J1247" s="6">
        <f t="shared" si="279"/>
        <v>16.399999999999999</v>
      </c>
      <c r="K1247" s="6">
        <f t="shared" si="276"/>
        <v>65.599999999999994</v>
      </c>
      <c r="L1247" s="6">
        <f t="shared" si="275"/>
        <v>98.4</v>
      </c>
      <c r="M1247" s="25" t="s">
        <v>2608</v>
      </c>
    </row>
    <row r="1248" spans="1:13" s="2" customFormat="1" ht="45" x14ac:dyDescent="0.25">
      <c r="A1248" s="1" t="s">
        <v>1350</v>
      </c>
      <c r="B1248" s="17">
        <f t="shared" si="278"/>
        <v>1242</v>
      </c>
      <c r="C1248" s="5" t="s">
        <v>13</v>
      </c>
      <c r="D1248" s="23" t="s">
        <v>3</v>
      </c>
      <c r="E1248" s="23" t="s">
        <v>1342</v>
      </c>
      <c r="F1248" s="24">
        <v>645</v>
      </c>
      <c r="G1248" s="6">
        <f t="shared" si="271"/>
        <v>64.5</v>
      </c>
      <c r="H1248" s="6">
        <f t="shared" si="272"/>
        <v>64.5</v>
      </c>
      <c r="I1248" s="6">
        <f t="shared" si="280"/>
        <v>64.5</v>
      </c>
      <c r="J1248" s="6">
        <f t="shared" si="279"/>
        <v>64.5</v>
      </c>
      <c r="K1248" s="6">
        <f t="shared" si="276"/>
        <v>258</v>
      </c>
      <c r="L1248" s="6">
        <f t="shared" si="275"/>
        <v>387</v>
      </c>
      <c r="M1248" s="25" t="s">
        <v>2609</v>
      </c>
    </row>
    <row r="1249" spans="1:13" s="2" customFormat="1" ht="45" x14ac:dyDescent="0.25">
      <c r="A1249" s="1" t="s">
        <v>1350</v>
      </c>
      <c r="B1249" s="17">
        <f t="shared" si="278"/>
        <v>1243</v>
      </c>
      <c r="C1249" s="5" t="s">
        <v>12</v>
      </c>
      <c r="D1249" s="23" t="s">
        <v>3</v>
      </c>
      <c r="E1249" s="23" t="s">
        <v>1342</v>
      </c>
      <c r="F1249" s="24">
        <v>298</v>
      </c>
      <c r="G1249" s="6">
        <f t="shared" si="271"/>
        <v>29.8</v>
      </c>
      <c r="H1249" s="6">
        <f t="shared" si="272"/>
        <v>29.8</v>
      </c>
      <c r="I1249" s="6">
        <f t="shared" si="280"/>
        <v>29.8</v>
      </c>
      <c r="J1249" s="6">
        <f t="shared" si="279"/>
        <v>29.8</v>
      </c>
      <c r="K1249" s="6">
        <f t="shared" si="276"/>
        <v>119.2</v>
      </c>
      <c r="L1249" s="6">
        <f t="shared" si="275"/>
        <v>178.8</v>
      </c>
      <c r="M1249" s="25" t="s">
        <v>2610</v>
      </c>
    </row>
    <row r="1250" spans="1:13" s="2" customFormat="1" ht="60" x14ac:dyDescent="0.25">
      <c r="A1250" s="1" t="s">
        <v>1350</v>
      </c>
      <c r="B1250" s="17">
        <f t="shared" si="278"/>
        <v>1244</v>
      </c>
      <c r="C1250" s="5" t="s">
        <v>11</v>
      </c>
      <c r="D1250" s="23" t="s">
        <v>3</v>
      </c>
      <c r="E1250" s="23" t="s">
        <v>1342</v>
      </c>
      <c r="F1250" s="24">
        <v>400</v>
      </c>
      <c r="G1250" s="6">
        <f t="shared" si="271"/>
        <v>40</v>
      </c>
      <c r="H1250" s="6">
        <f t="shared" si="272"/>
        <v>40</v>
      </c>
      <c r="I1250" s="6">
        <f t="shared" si="280"/>
        <v>40</v>
      </c>
      <c r="J1250" s="6">
        <f t="shared" si="279"/>
        <v>40</v>
      </c>
      <c r="K1250" s="6">
        <f t="shared" si="276"/>
        <v>160</v>
      </c>
      <c r="L1250" s="6">
        <f t="shared" si="275"/>
        <v>240</v>
      </c>
      <c r="M1250" s="25" t="s">
        <v>2611</v>
      </c>
    </row>
    <row r="1251" spans="1:13" s="2" customFormat="1" ht="45" x14ac:dyDescent="0.25">
      <c r="A1251" s="1" t="s">
        <v>1350</v>
      </c>
      <c r="B1251" s="17">
        <f t="shared" si="278"/>
        <v>1245</v>
      </c>
      <c r="C1251" s="5" t="s">
        <v>10</v>
      </c>
      <c r="D1251" s="23" t="s">
        <v>3</v>
      </c>
      <c r="E1251" s="23" t="s">
        <v>1342</v>
      </c>
      <c r="F1251" s="24">
        <v>450</v>
      </c>
      <c r="G1251" s="6">
        <f t="shared" si="271"/>
        <v>45</v>
      </c>
      <c r="H1251" s="6">
        <f t="shared" si="272"/>
        <v>45</v>
      </c>
      <c r="I1251" s="6">
        <f t="shared" si="280"/>
        <v>45</v>
      </c>
      <c r="J1251" s="6">
        <f t="shared" si="279"/>
        <v>45</v>
      </c>
      <c r="K1251" s="6">
        <f t="shared" si="276"/>
        <v>180</v>
      </c>
      <c r="L1251" s="6">
        <f t="shared" si="275"/>
        <v>270</v>
      </c>
      <c r="M1251" s="25" t="s">
        <v>2612</v>
      </c>
    </row>
    <row r="1252" spans="1:13" s="2" customFormat="1" ht="60" x14ac:dyDescent="0.25">
      <c r="A1252" s="1" t="s">
        <v>1350</v>
      </c>
      <c r="B1252" s="17">
        <f t="shared" si="278"/>
        <v>1246</v>
      </c>
      <c r="C1252" s="23" t="s">
        <v>9</v>
      </c>
      <c r="D1252" s="23" t="s">
        <v>3</v>
      </c>
      <c r="E1252" s="23" t="s">
        <v>1342</v>
      </c>
      <c r="F1252" s="24">
        <v>349</v>
      </c>
      <c r="G1252" s="6">
        <f t="shared" si="271"/>
        <v>34.9</v>
      </c>
      <c r="H1252" s="6">
        <f t="shared" si="272"/>
        <v>34.9</v>
      </c>
      <c r="I1252" s="6">
        <f t="shared" si="280"/>
        <v>34.9</v>
      </c>
      <c r="J1252" s="6">
        <f t="shared" si="279"/>
        <v>34.9</v>
      </c>
      <c r="K1252" s="6">
        <f t="shared" si="276"/>
        <v>139.6</v>
      </c>
      <c r="L1252" s="6">
        <f t="shared" si="275"/>
        <v>209.4</v>
      </c>
      <c r="M1252" s="25" t="s">
        <v>2613</v>
      </c>
    </row>
    <row r="1253" spans="1:13" s="2" customFormat="1" ht="60" x14ac:dyDescent="0.25">
      <c r="A1253" s="1" t="s">
        <v>1350</v>
      </c>
      <c r="B1253" s="17">
        <f t="shared" si="278"/>
        <v>1247</v>
      </c>
      <c r="C1253" s="23" t="s">
        <v>8</v>
      </c>
      <c r="D1253" s="23" t="s">
        <v>3</v>
      </c>
      <c r="E1253" s="23" t="s">
        <v>1342</v>
      </c>
      <c r="F1253" s="24">
        <v>165</v>
      </c>
      <c r="G1253" s="6">
        <f t="shared" si="271"/>
        <v>16.5</v>
      </c>
      <c r="H1253" s="6">
        <f t="shared" si="272"/>
        <v>16.5</v>
      </c>
      <c r="I1253" s="6">
        <f t="shared" si="280"/>
        <v>16.5</v>
      </c>
      <c r="J1253" s="6">
        <f t="shared" si="279"/>
        <v>16.5</v>
      </c>
      <c r="K1253" s="6">
        <f t="shared" si="276"/>
        <v>66</v>
      </c>
      <c r="L1253" s="6">
        <f t="shared" si="275"/>
        <v>99</v>
      </c>
      <c r="M1253" s="25" t="s">
        <v>2614</v>
      </c>
    </row>
    <row r="1254" spans="1:13" s="2" customFormat="1" ht="45" x14ac:dyDescent="0.25">
      <c r="A1254" s="1" t="s">
        <v>1350</v>
      </c>
      <c r="B1254" s="17">
        <f t="shared" si="278"/>
        <v>1248</v>
      </c>
      <c r="C1254" s="23" t="s">
        <v>7</v>
      </c>
      <c r="D1254" s="23" t="s">
        <v>3</v>
      </c>
      <c r="E1254" s="23" t="s">
        <v>1342</v>
      </c>
      <c r="F1254" s="24">
        <v>450</v>
      </c>
      <c r="G1254" s="6">
        <f t="shared" si="271"/>
        <v>45</v>
      </c>
      <c r="H1254" s="6">
        <f t="shared" si="272"/>
        <v>45</v>
      </c>
      <c r="I1254" s="6">
        <f t="shared" si="280"/>
        <v>45</v>
      </c>
      <c r="J1254" s="6">
        <f t="shared" si="279"/>
        <v>45</v>
      </c>
      <c r="K1254" s="6">
        <f t="shared" si="276"/>
        <v>180</v>
      </c>
      <c r="L1254" s="6">
        <f t="shared" si="275"/>
        <v>270</v>
      </c>
      <c r="M1254" s="25" t="s">
        <v>2615</v>
      </c>
    </row>
    <row r="1255" spans="1:13" s="2" customFormat="1" ht="45" x14ac:dyDescent="0.25">
      <c r="A1255" s="1" t="s">
        <v>1350</v>
      </c>
      <c r="B1255" s="17">
        <f t="shared" si="278"/>
        <v>1249</v>
      </c>
      <c r="C1255" s="23" t="s">
        <v>6</v>
      </c>
      <c r="D1255" s="23" t="s">
        <v>3</v>
      </c>
      <c r="E1255" s="23" t="s">
        <v>1342</v>
      </c>
      <c r="F1255" s="24">
        <v>450</v>
      </c>
      <c r="G1255" s="6">
        <f t="shared" si="271"/>
        <v>45</v>
      </c>
      <c r="H1255" s="6">
        <f t="shared" si="272"/>
        <v>45</v>
      </c>
      <c r="I1255" s="6">
        <f t="shared" si="280"/>
        <v>45</v>
      </c>
      <c r="J1255" s="6">
        <f t="shared" si="279"/>
        <v>45</v>
      </c>
      <c r="K1255" s="6">
        <f t="shared" si="276"/>
        <v>180</v>
      </c>
      <c r="L1255" s="6">
        <f t="shared" si="275"/>
        <v>270</v>
      </c>
      <c r="M1255" s="25" t="s">
        <v>2616</v>
      </c>
    </row>
    <row r="1256" spans="1:13" s="2" customFormat="1" ht="45" x14ac:dyDescent="0.25">
      <c r="A1256" s="1" t="s">
        <v>1350</v>
      </c>
      <c r="B1256" s="17">
        <f t="shared" si="278"/>
        <v>1250</v>
      </c>
      <c r="C1256" s="23" t="s">
        <v>2</v>
      </c>
      <c r="D1256" s="23" t="s">
        <v>3</v>
      </c>
      <c r="E1256" s="23" t="s">
        <v>1342</v>
      </c>
      <c r="F1256" s="24">
        <v>829.5</v>
      </c>
      <c r="G1256" s="6">
        <f t="shared" si="271"/>
        <v>82.95</v>
      </c>
      <c r="H1256" s="6">
        <f t="shared" si="272"/>
        <v>82.95</v>
      </c>
      <c r="I1256" s="6">
        <f t="shared" si="280"/>
        <v>82.95</v>
      </c>
      <c r="J1256" s="6">
        <f t="shared" si="279"/>
        <v>82.95</v>
      </c>
      <c r="K1256" s="6">
        <f t="shared" si="276"/>
        <v>331.8</v>
      </c>
      <c r="L1256" s="6">
        <f t="shared" si="275"/>
        <v>497.7</v>
      </c>
      <c r="M1256" s="25" t="s">
        <v>2617</v>
      </c>
    </row>
    <row r="1257" spans="1:13" ht="18.75" x14ac:dyDescent="0.25">
      <c r="B1257" s="31"/>
      <c r="C1257" s="32" t="s">
        <v>1089</v>
      </c>
      <c r="D1257" s="33"/>
      <c r="E1257" s="34"/>
      <c r="F1257" s="12">
        <f>SUM(F7:F1256)</f>
        <v>5669020.6899999958</v>
      </c>
      <c r="G1257" s="13">
        <f>SUM(G7:G1256)</f>
        <v>408377.44925599912</v>
      </c>
      <c r="H1257" s="13">
        <f>SUM(H7:H1256)</f>
        <v>452365.7166560003</v>
      </c>
      <c r="I1257" s="13">
        <f>SUM(I7:I1256)</f>
        <v>669696.4685160009</v>
      </c>
      <c r="J1257" s="13">
        <f>SUM(J7:J1256)</f>
        <v>604619.96026000031</v>
      </c>
      <c r="K1257" s="13">
        <f t="shared" si="276"/>
        <v>2135059.5946880006</v>
      </c>
      <c r="L1257" s="13">
        <f t="shared" si="275"/>
        <v>3533961.0953119951</v>
      </c>
      <c r="M1257" s="7"/>
    </row>
    <row r="1258" spans="1:13" x14ac:dyDescent="0.25">
      <c r="C1258" s="3"/>
      <c r="D1258" s="3"/>
      <c r="E1258" s="3"/>
      <c r="F1258" s="4"/>
      <c r="G1258" s="3"/>
      <c r="H1258" s="3"/>
      <c r="I1258" s="3"/>
      <c r="J1258" s="3"/>
      <c r="K1258" s="3"/>
      <c r="L1258" s="3"/>
      <c r="M1258" s="8"/>
    </row>
    <row r="1259" spans="1:13" ht="45" x14ac:dyDescent="0.25">
      <c r="B1259" s="17">
        <f>B1256+1</f>
        <v>1251</v>
      </c>
      <c r="C1259" s="25" t="s">
        <v>1338</v>
      </c>
      <c r="D1259" s="23" t="s">
        <v>54</v>
      </c>
      <c r="E1259" s="23" t="s">
        <v>1340</v>
      </c>
      <c r="F1259" s="26">
        <v>5180</v>
      </c>
      <c r="G1259" s="26">
        <v>0</v>
      </c>
      <c r="H1259" s="26">
        <v>0</v>
      </c>
      <c r="I1259" s="26">
        <v>0</v>
      </c>
      <c r="J1259" s="26">
        <v>0</v>
      </c>
      <c r="K1259" s="26">
        <v>0</v>
      </c>
      <c r="L1259" s="6">
        <f t="shared" ref="L1259:L1269" si="281">SUM(F1259-K1259)</f>
        <v>5180</v>
      </c>
      <c r="M1259" s="25" t="s">
        <v>2618</v>
      </c>
    </row>
    <row r="1260" spans="1:13" ht="45" x14ac:dyDescent="0.25">
      <c r="B1260" s="17">
        <f>B1259+1</f>
        <v>1252</v>
      </c>
      <c r="C1260" s="25" t="s">
        <v>1338</v>
      </c>
      <c r="D1260" s="23" t="s">
        <v>54</v>
      </c>
      <c r="E1260" s="23" t="s">
        <v>1340</v>
      </c>
      <c r="F1260" s="26">
        <v>5180</v>
      </c>
      <c r="G1260" s="26">
        <v>0</v>
      </c>
      <c r="H1260" s="26">
        <v>0</v>
      </c>
      <c r="I1260" s="26">
        <v>0</v>
      </c>
      <c r="J1260" s="26">
        <v>0</v>
      </c>
      <c r="K1260" s="26">
        <v>0</v>
      </c>
      <c r="L1260" s="6">
        <f t="shared" si="281"/>
        <v>5180</v>
      </c>
      <c r="M1260" s="25" t="s">
        <v>2619</v>
      </c>
    </row>
    <row r="1261" spans="1:13" ht="45" x14ac:dyDescent="0.25">
      <c r="B1261" s="17">
        <f t="shared" ref="B1261:B1269" si="282">B1260+1</f>
        <v>1253</v>
      </c>
      <c r="C1261" s="25" t="s">
        <v>1338</v>
      </c>
      <c r="D1261" s="23" t="s">
        <v>54</v>
      </c>
      <c r="E1261" s="23" t="s">
        <v>1340</v>
      </c>
      <c r="F1261" s="26">
        <v>5180</v>
      </c>
      <c r="G1261" s="26">
        <v>0</v>
      </c>
      <c r="H1261" s="26">
        <v>0</v>
      </c>
      <c r="I1261" s="26">
        <v>0</v>
      </c>
      <c r="J1261" s="26">
        <v>0</v>
      </c>
      <c r="K1261" s="26">
        <v>0</v>
      </c>
      <c r="L1261" s="6">
        <f t="shared" si="281"/>
        <v>5180</v>
      </c>
      <c r="M1261" s="25" t="s">
        <v>2620</v>
      </c>
    </row>
    <row r="1262" spans="1:13" ht="45" x14ac:dyDescent="0.25">
      <c r="B1262" s="17">
        <f t="shared" si="282"/>
        <v>1254</v>
      </c>
      <c r="C1262" s="25" t="s">
        <v>1338</v>
      </c>
      <c r="D1262" s="23" t="s">
        <v>54</v>
      </c>
      <c r="E1262" s="23" t="s">
        <v>1340</v>
      </c>
      <c r="F1262" s="26">
        <v>5180</v>
      </c>
      <c r="G1262" s="26">
        <v>0</v>
      </c>
      <c r="H1262" s="26">
        <v>0</v>
      </c>
      <c r="I1262" s="26">
        <v>0</v>
      </c>
      <c r="J1262" s="26">
        <v>0</v>
      </c>
      <c r="K1262" s="26">
        <v>0</v>
      </c>
      <c r="L1262" s="6">
        <f t="shared" si="281"/>
        <v>5180</v>
      </c>
      <c r="M1262" s="25" t="s">
        <v>2621</v>
      </c>
    </row>
    <row r="1263" spans="1:13" ht="45" x14ac:dyDescent="0.25">
      <c r="B1263" s="17">
        <f t="shared" si="282"/>
        <v>1255</v>
      </c>
      <c r="C1263" s="25" t="s">
        <v>1338</v>
      </c>
      <c r="D1263" s="23" t="s">
        <v>54</v>
      </c>
      <c r="E1263" s="23" t="s">
        <v>1340</v>
      </c>
      <c r="F1263" s="26">
        <v>5180</v>
      </c>
      <c r="G1263" s="26">
        <v>0</v>
      </c>
      <c r="H1263" s="26">
        <v>0</v>
      </c>
      <c r="I1263" s="26">
        <v>0</v>
      </c>
      <c r="J1263" s="26">
        <v>0</v>
      </c>
      <c r="K1263" s="26">
        <v>0</v>
      </c>
      <c r="L1263" s="6">
        <f t="shared" si="281"/>
        <v>5180</v>
      </c>
      <c r="M1263" s="25" t="s">
        <v>2622</v>
      </c>
    </row>
    <row r="1264" spans="1:13" ht="45" x14ac:dyDescent="0.25">
      <c r="B1264" s="17">
        <f t="shared" si="282"/>
        <v>1256</v>
      </c>
      <c r="C1264" s="25" t="s">
        <v>1338</v>
      </c>
      <c r="D1264" s="23" t="s">
        <v>54</v>
      </c>
      <c r="E1264" s="23" t="s">
        <v>1340</v>
      </c>
      <c r="F1264" s="26">
        <v>5180</v>
      </c>
      <c r="G1264" s="26">
        <v>0</v>
      </c>
      <c r="H1264" s="26">
        <v>0</v>
      </c>
      <c r="I1264" s="26">
        <v>0</v>
      </c>
      <c r="J1264" s="26">
        <v>0</v>
      </c>
      <c r="K1264" s="26">
        <v>0</v>
      </c>
      <c r="L1264" s="6">
        <f t="shared" ref="L1264:L1268" si="283">SUM(F1264-K1264)</f>
        <v>5180</v>
      </c>
      <c r="M1264" s="25" t="s">
        <v>2623</v>
      </c>
    </row>
    <row r="1265" spans="2:13" ht="45" x14ac:dyDescent="0.25">
      <c r="B1265" s="17">
        <f t="shared" si="282"/>
        <v>1257</v>
      </c>
      <c r="C1265" s="25" t="s">
        <v>1338</v>
      </c>
      <c r="D1265" s="23" t="s">
        <v>2624</v>
      </c>
      <c r="E1265" s="23" t="s">
        <v>1340</v>
      </c>
      <c r="F1265" s="26">
        <v>31699</v>
      </c>
      <c r="G1265" s="26">
        <v>0</v>
      </c>
      <c r="H1265" s="26">
        <v>0</v>
      </c>
      <c r="I1265" s="26">
        <v>0</v>
      </c>
      <c r="J1265" s="26">
        <v>0</v>
      </c>
      <c r="K1265" s="26">
        <v>0</v>
      </c>
      <c r="L1265" s="6">
        <f t="shared" si="283"/>
        <v>31699</v>
      </c>
      <c r="M1265" s="25" t="s">
        <v>2625</v>
      </c>
    </row>
    <row r="1266" spans="2:13" ht="45" x14ac:dyDescent="0.25">
      <c r="B1266" s="17">
        <f t="shared" si="282"/>
        <v>1258</v>
      </c>
      <c r="C1266" s="25" t="s">
        <v>1338</v>
      </c>
      <c r="D1266" s="23" t="s">
        <v>2624</v>
      </c>
      <c r="E1266" s="23" t="s">
        <v>1340</v>
      </c>
      <c r="F1266" s="26">
        <v>13004.15</v>
      </c>
      <c r="G1266" s="26">
        <v>0</v>
      </c>
      <c r="H1266" s="26">
        <v>0</v>
      </c>
      <c r="I1266" s="26">
        <v>0</v>
      </c>
      <c r="J1266" s="26">
        <v>0</v>
      </c>
      <c r="K1266" s="26">
        <v>0</v>
      </c>
      <c r="L1266" s="6">
        <f t="shared" si="283"/>
        <v>13004.15</v>
      </c>
      <c r="M1266" s="25" t="s">
        <v>2626</v>
      </c>
    </row>
    <row r="1267" spans="2:13" ht="45" x14ac:dyDescent="0.25">
      <c r="B1267" s="17">
        <f t="shared" si="282"/>
        <v>1259</v>
      </c>
      <c r="C1267" s="25" t="s">
        <v>1338</v>
      </c>
      <c r="D1267" s="23" t="s">
        <v>2624</v>
      </c>
      <c r="E1267" s="23" t="s">
        <v>1340</v>
      </c>
      <c r="F1267" s="26">
        <v>13004.15</v>
      </c>
      <c r="G1267" s="26">
        <v>0</v>
      </c>
      <c r="H1267" s="26">
        <v>0</v>
      </c>
      <c r="I1267" s="26">
        <v>0</v>
      </c>
      <c r="J1267" s="26">
        <v>0</v>
      </c>
      <c r="K1267" s="26">
        <v>0</v>
      </c>
      <c r="L1267" s="6">
        <f t="shared" si="283"/>
        <v>13004.15</v>
      </c>
      <c r="M1267" s="25" t="s">
        <v>2627</v>
      </c>
    </row>
    <row r="1268" spans="2:13" ht="45" x14ac:dyDescent="0.25">
      <c r="B1268" s="17">
        <f t="shared" si="282"/>
        <v>1260</v>
      </c>
      <c r="C1268" s="25" t="s">
        <v>1338</v>
      </c>
      <c r="D1268" s="23" t="s">
        <v>2624</v>
      </c>
      <c r="E1268" s="23" t="s">
        <v>1340</v>
      </c>
      <c r="F1268" s="26">
        <v>23499</v>
      </c>
      <c r="G1268" s="26">
        <v>0</v>
      </c>
      <c r="H1268" s="26">
        <v>0</v>
      </c>
      <c r="I1268" s="26">
        <v>0</v>
      </c>
      <c r="J1268" s="26">
        <v>0</v>
      </c>
      <c r="K1268" s="26">
        <v>0</v>
      </c>
      <c r="L1268" s="6">
        <f t="shared" si="283"/>
        <v>23499</v>
      </c>
      <c r="M1268" s="25" t="s">
        <v>2628</v>
      </c>
    </row>
    <row r="1269" spans="2:13" ht="45" x14ac:dyDescent="0.25">
      <c r="B1269" s="17">
        <f t="shared" si="282"/>
        <v>1261</v>
      </c>
      <c r="C1269" s="25" t="s">
        <v>1338</v>
      </c>
      <c r="D1269" s="23" t="s">
        <v>2624</v>
      </c>
      <c r="E1269" s="23" t="s">
        <v>1340</v>
      </c>
      <c r="F1269" s="26">
        <v>23499</v>
      </c>
      <c r="G1269" s="26">
        <v>0</v>
      </c>
      <c r="H1269" s="26">
        <v>0</v>
      </c>
      <c r="I1269" s="26">
        <v>0</v>
      </c>
      <c r="J1269" s="26">
        <v>0</v>
      </c>
      <c r="K1269" s="26">
        <v>0</v>
      </c>
      <c r="L1269" s="6">
        <f t="shared" si="281"/>
        <v>23499</v>
      </c>
      <c r="M1269" s="25" t="s">
        <v>2629</v>
      </c>
    </row>
    <row r="1270" spans="2:13" ht="18.75" x14ac:dyDescent="0.25">
      <c r="C1270" s="32" t="s">
        <v>1089</v>
      </c>
      <c r="D1270" s="33"/>
      <c r="E1270" s="34"/>
      <c r="F1270" s="12">
        <f>SUM(K1270:L1270)</f>
        <v>135785.29999999999</v>
      </c>
      <c r="G1270" s="12">
        <f>SUM(G1259:G1269)</f>
        <v>0</v>
      </c>
      <c r="H1270" s="12">
        <f t="shared" ref="H1270:L1270" si="284">SUM(H1259:H1269)</f>
        <v>0</v>
      </c>
      <c r="I1270" s="12">
        <f t="shared" si="284"/>
        <v>0</v>
      </c>
      <c r="J1270" s="12">
        <f t="shared" si="284"/>
        <v>0</v>
      </c>
      <c r="K1270" s="12">
        <f t="shared" si="284"/>
        <v>0</v>
      </c>
      <c r="L1270" s="12">
        <f t="shared" si="284"/>
        <v>135785.29999999999</v>
      </c>
      <c r="M1270" s="8"/>
    </row>
    <row r="1271" spans="2:13" x14ac:dyDescent="0.25">
      <c r="C1271" s="3"/>
      <c r="D1271" s="3"/>
      <c r="E1271" s="3"/>
      <c r="F1271" s="4"/>
      <c r="G1271" s="3"/>
      <c r="H1271" s="3"/>
      <c r="I1271" s="3"/>
      <c r="J1271" s="3"/>
      <c r="K1271" s="3"/>
      <c r="L1271" s="3"/>
      <c r="M1271" s="8"/>
    </row>
    <row r="1272" spans="2:13" x14ac:dyDescent="0.25">
      <c r="C1272" s="3"/>
      <c r="D1272" s="3"/>
      <c r="E1272" s="3"/>
      <c r="F1272" s="4"/>
      <c r="G1272" s="3"/>
      <c r="H1272" s="3"/>
      <c r="I1272" s="3"/>
      <c r="J1272" s="3"/>
      <c r="K1272" s="3"/>
      <c r="L1272" s="3"/>
      <c r="M1272" s="8"/>
    </row>
    <row r="1273" spans="2:13" x14ac:dyDescent="0.25">
      <c r="B1273" s="17">
        <f>B1269+1</f>
        <v>1262</v>
      </c>
      <c r="C1273" s="10" t="s">
        <v>1067</v>
      </c>
      <c r="D1273" s="10" t="s">
        <v>1072</v>
      </c>
      <c r="E1273" s="10"/>
      <c r="F1273" s="6">
        <v>162150</v>
      </c>
      <c r="G1273" s="6">
        <f>SUM(F1273)*20/100</f>
        <v>32430</v>
      </c>
      <c r="H1273" s="6">
        <f>SUM(F1273)*20/100</f>
        <v>32430</v>
      </c>
      <c r="I1273" s="6">
        <f>SUM(F1273)*20/100</f>
        <v>32430</v>
      </c>
      <c r="J1273" s="6">
        <f>SUM(F1273)*20/100</f>
        <v>32430</v>
      </c>
      <c r="K1273" s="6">
        <f>SUM(G1273:J1273)</f>
        <v>129720</v>
      </c>
      <c r="L1273" s="6">
        <f t="shared" ref="L1273:L1278" si="285">SUM(F1273-K1273)</f>
        <v>32430</v>
      </c>
      <c r="M1273" s="30" t="s">
        <v>1073</v>
      </c>
    </row>
    <row r="1274" spans="2:13" x14ac:dyDescent="0.25">
      <c r="B1274" s="17">
        <f t="shared" ref="B1274" si="286">B1273+1</f>
        <v>1263</v>
      </c>
      <c r="C1274" s="10" t="s">
        <v>1068</v>
      </c>
      <c r="D1274" s="10" t="s">
        <v>1072</v>
      </c>
      <c r="E1274" s="10"/>
      <c r="F1274" s="6">
        <v>191840</v>
      </c>
      <c r="G1274" s="6">
        <f>SUM(F1274)*20/100</f>
        <v>38368</v>
      </c>
      <c r="H1274" s="6">
        <f>SUM(F1274)*20/100</f>
        <v>38368</v>
      </c>
      <c r="I1274" s="6">
        <f t="shared" ref="I1274:I1277" si="287">SUM(F1274)*20/100</f>
        <v>38368</v>
      </c>
      <c r="J1274" s="6">
        <f>SUM(F1274)*20/100</f>
        <v>38368</v>
      </c>
      <c r="K1274" s="6">
        <f t="shared" ref="K1274:K1277" si="288">SUM(G1274:J1274)</f>
        <v>153472</v>
      </c>
      <c r="L1274" s="6">
        <f t="shared" si="285"/>
        <v>38368</v>
      </c>
      <c r="M1274" s="30" t="s">
        <v>1074</v>
      </c>
    </row>
    <row r="1275" spans="2:13" x14ac:dyDescent="0.25">
      <c r="B1275" s="17">
        <f t="shared" ref="B1275:B1277" si="289">B1274+1</f>
        <v>1264</v>
      </c>
      <c r="C1275" s="10" t="s">
        <v>1069</v>
      </c>
      <c r="D1275" s="10" t="s">
        <v>1072</v>
      </c>
      <c r="E1275" s="10"/>
      <c r="F1275" s="6">
        <v>181500</v>
      </c>
      <c r="G1275" s="6">
        <f>SUM(F1275)*20/100</f>
        <v>36300</v>
      </c>
      <c r="H1275" s="6">
        <f>SUM(F1275)*20/100</f>
        <v>36300</v>
      </c>
      <c r="I1275" s="6">
        <f t="shared" si="287"/>
        <v>36300</v>
      </c>
      <c r="J1275" s="6">
        <f>SUM(F1275)*20/100</f>
        <v>36300</v>
      </c>
      <c r="K1275" s="6">
        <f t="shared" si="288"/>
        <v>145200</v>
      </c>
      <c r="L1275" s="6">
        <f t="shared" si="285"/>
        <v>36300</v>
      </c>
      <c r="M1275" s="30" t="s">
        <v>1075</v>
      </c>
    </row>
    <row r="1276" spans="2:13" x14ac:dyDescent="0.25">
      <c r="B1276" s="17">
        <f t="shared" si="289"/>
        <v>1265</v>
      </c>
      <c r="C1276" s="10" t="s">
        <v>1070</v>
      </c>
      <c r="D1276" s="10" t="s">
        <v>1072</v>
      </c>
      <c r="E1276" s="10"/>
      <c r="F1276" s="6">
        <v>181500</v>
      </c>
      <c r="G1276" s="6">
        <f>SUM(F1276)*20/100</f>
        <v>36300</v>
      </c>
      <c r="H1276" s="6">
        <f>SUM(F1276)*20/100</f>
        <v>36300</v>
      </c>
      <c r="I1276" s="6">
        <f t="shared" si="287"/>
        <v>36300</v>
      </c>
      <c r="J1276" s="6">
        <f>SUM(F1276)*20/100</f>
        <v>36300</v>
      </c>
      <c r="K1276" s="6">
        <f t="shared" si="288"/>
        <v>145200</v>
      </c>
      <c r="L1276" s="6">
        <f t="shared" si="285"/>
        <v>36300</v>
      </c>
      <c r="M1276" s="30" t="s">
        <v>1075</v>
      </c>
    </row>
    <row r="1277" spans="2:13" x14ac:dyDescent="0.25">
      <c r="B1277" s="17">
        <f t="shared" si="289"/>
        <v>1266</v>
      </c>
      <c r="C1277" s="10" t="s">
        <v>1071</v>
      </c>
      <c r="D1277" s="10" t="s">
        <v>1072</v>
      </c>
      <c r="E1277" s="10"/>
      <c r="F1277" s="6">
        <v>181500</v>
      </c>
      <c r="G1277" s="6">
        <f>SUM(F1277)*20/100</f>
        <v>36300</v>
      </c>
      <c r="H1277" s="6">
        <f>SUM(F1277)*20/100</f>
        <v>36300</v>
      </c>
      <c r="I1277" s="6">
        <f t="shared" si="287"/>
        <v>36300</v>
      </c>
      <c r="J1277" s="6">
        <f>SUM(F1277)*20/100</f>
        <v>36300</v>
      </c>
      <c r="K1277" s="6">
        <f t="shared" si="288"/>
        <v>145200</v>
      </c>
      <c r="L1277" s="6">
        <f t="shared" si="285"/>
        <v>36300</v>
      </c>
      <c r="M1277" s="30" t="s">
        <v>1075</v>
      </c>
    </row>
    <row r="1278" spans="2:13" ht="18.75" x14ac:dyDescent="0.25">
      <c r="B1278" s="31"/>
      <c r="C1278" s="32" t="s">
        <v>1089</v>
      </c>
      <c r="D1278" s="33"/>
      <c r="E1278" s="34"/>
      <c r="F1278" s="13">
        <f t="shared" ref="F1278:K1278" si="290">SUM(F1273:F1277)</f>
        <v>898490</v>
      </c>
      <c r="G1278" s="13">
        <f t="shared" si="290"/>
        <v>179698</v>
      </c>
      <c r="H1278" s="13">
        <f t="shared" si="290"/>
        <v>179698</v>
      </c>
      <c r="I1278" s="13">
        <f t="shared" si="290"/>
        <v>179698</v>
      </c>
      <c r="J1278" s="13">
        <f t="shared" si="290"/>
        <v>179698</v>
      </c>
      <c r="K1278" s="13">
        <f t="shared" si="290"/>
        <v>718792</v>
      </c>
      <c r="L1278" s="13">
        <f t="shared" si="285"/>
        <v>179698</v>
      </c>
      <c r="M1278" s="7"/>
    </row>
    <row r="1279" spans="2:13" ht="7.5" customHeight="1" x14ac:dyDescent="0.25">
      <c r="C1279" s="3"/>
      <c r="D1279" s="3"/>
      <c r="E1279" s="3"/>
      <c r="F1279" s="11"/>
      <c r="G1279" s="11"/>
      <c r="H1279" s="11"/>
      <c r="I1279" s="11"/>
      <c r="J1279" s="11"/>
      <c r="K1279" s="11"/>
      <c r="L1279" s="11"/>
      <c r="M1279" s="8"/>
    </row>
    <row r="1280" spans="2:13" ht="32.25" customHeight="1" x14ac:dyDescent="0.25">
      <c r="B1280" s="18"/>
      <c r="C1280" s="35" t="s">
        <v>1090</v>
      </c>
      <c r="D1280" s="36"/>
      <c r="E1280" s="37"/>
      <c r="F1280" s="14">
        <f>SUM(F1257+F1270+F1278)</f>
        <v>6703295.9899999956</v>
      </c>
      <c r="G1280" s="14">
        <f t="shared" ref="G1280:L1280" si="291">SUM(G1257+G1270+G1278)</f>
        <v>588075.44925599918</v>
      </c>
      <c r="H1280" s="14">
        <f t="shared" si="291"/>
        <v>632063.71665600035</v>
      </c>
      <c r="I1280" s="14">
        <f t="shared" si="291"/>
        <v>849394.4685160009</v>
      </c>
      <c r="J1280" s="14">
        <f t="shared" ref="J1280" si="292">SUM(J1257+J1270+J1278)</f>
        <v>784317.96026000031</v>
      </c>
      <c r="K1280" s="14">
        <f>SUM(G1280:J1280)</f>
        <v>2853851.5946880011</v>
      </c>
      <c r="L1280" s="14">
        <f t="shared" si="291"/>
        <v>3849444.3953119949</v>
      </c>
      <c r="M1280" s="7"/>
    </row>
    <row r="1281" spans="3:13" ht="24.75" customHeight="1" x14ac:dyDescent="0.25">
      <c r="C1281" s="21"/>
      <c r="D1281" s="21"/>
      <c r="E1281" s="21"/>
      <c r="F1281" s="22"/>
      <c r="G1281" s="22"/>
      <c r="H1281" s="22"/>
      <c r="I1281" s="22"/>
      <c r="J1281" s="22"/>
      <c r="K1281" s="22"/>
      <c r="L1281" s="22"/>
      <c r="M1281" s="8"/>
    </row>
  </sheetData>
  <autoFilter ref="A6:M1257"/>
  <sortState ref="C7:O1467">
    <sortCondition ref="D7:D1467"/>
    <sortCondition ref="C7:C1467"/>
  </sortState>
  <mergeCells count="14">
    <mergeCell ref="F5:F6"/>
    <mergeCell ref="C1:M1"/>
    <mergeCell ref="C2:M2"/>
    <mergeCell ref="C3:M3"/>
    <mergeCell ref="L5:L6"/>
    <mergeCell ref="M5:M6"/>
    <mergeCell ref="C1278:E1278"/>
    <mergeCell ref="C1280:E1280"/>
    <mergeCell ref="C1270:E1270"/>
    <mergeCell ref="B5:B6"/>
    <mergeCell ref="C5:C6"/>
    <mergeCell ref="D5:D6"/>
    <mergeCell ref="E5:E6"/>
    <mergeCell ref="C1257:E1257"/>
  </mergeCells>
  <dataValidations disablePrompts="1" count="2">
    <dataValidation type="decimal" allowBlank="1" showInputMessage="1" showErrorMessage="1" errorTitle="Formato incorrecto" error="Sólo se permiten números de máximo 12 cifras" sqref="F1273:F127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M1273:M1274 D1273:E1277">
      <formula1>0</formula1>
      <formula2>1000</formula2>
    </dataValidation>
  </dataValidations>
  <pageMargins left="0.23622047244094491" right="0.23622047244094491" top="0.74803149606299213" bottom="0.74803149606299213" header="0.31496062992125984" footer="0.31496062992125984"/>
  <pageSetup scale="49" orientation="landscape" r:id="rId1"/>
  <headerFooter>
    <oddFooter>&amp;C&amp;P de &amp;N</oddFooter>
  </headerFooter>
  <drawing r:id="rId2"/>
  <legacyDrawing r:id="rId3"/>
  <controls>
    <mc:AlternateContent xmlns:mc="http://schemas.openxmlformats.org/markup-compatibility/2006">
      <mc:Choice Requires="x14">
        <control shapeId="3082" r:id="rId4" name="Control 10">
          <controlPr defaultSize="0" r:id="rId5">
            <anchor moveWithCells="1">
              <from>
                <xdr:col>14</xdr:col>
                <xdr:colOff>409575</xdr:colOff>
                <xdr:row>1283</xdr:row>
                <xdr:rowOff>66675</xdr:rowOff>
              </from>
              <to>
                <xdr:col>14</xdr:col>
                <xdr:colOff>590550</xdr:colOff>
                <xdr:row>1284</xdr:row>
                <xdr:rowOff>57150</xdr:rowOff>
              </to>
            </anchor>
          </controlPr>
        </control>
      </mc:Choice>
      <mc:Fallback>
        <control shapeId="3082" r:id="rId4" name="Control 10"/>
      </mc:Fallback>
    </mc:AlternateContent>
    <mc:AlternateContent xmlns:mc="http://schemas.openxmlformats.org/markup-compatibility/2006">
      <mc:Choice Requires="x14">
        <control shapeId="3081" r:id="rId6" name="Control 9">
          <controlPr defaultSize="0" r:id="rId5">
            <anchor moveWithCells="1">
              <from>
                <xdr:col>13</xdr:col>
                <xdr:colOff>76200</xdr:colOff>
                <xdr:row>1283</xdr:row>
                <xdr:rowOff>66675</xdr:rowOff>
              </from>
              <to>
                <xdr:col>13</xdr:col>
                <xdr:colOff>257175</xdr:colOff>
                <xdr:row>1284</xdr:row>
                <xdr:rowOff>57150</xdr:rowOff>
              </to>
            </anchor>
          </controlPr>
        </control>
      </mc:Choice>
      <mc:Fallback>
        <control shapeId="3081" r:id="rId6" name="Control 9"/>
      </mc:Fallback>
    </mc:AlternateContent>
    <mc:AlternateContent xmlns:mc="http://schemas.openxmlformats.org/markup-compatibility/2006">
      <mc:Choice Requires="x14">
        <control shapeId="3080" r:id="rId7" name="Control 8">
          <controlPr defaultSize="0" r:id="rId5">
            <anchor moveWithCells="1">
              <from>
                <xdr:col>12</xdr:col>
                <xdr:colOff>1200150</xdr:colOff>
                <xdr:row>1283</xdr:row>
                <xdr:rowOff>66675</xdr:rowOff>
              </from>
              <to>
                <xdr:col>12</xdr:col>
                <xdr:colOff>1381125</xdr:colOff>
                <xdr:row>1284</xdr:row>
                <xdr:rowOff>57150</xdr:rowOff>
              </to>
            </anchor>
          </controlPr>
        </control>
      </mc:Choice>
      <mc:Fallback>
        <control shapeId="3080" r:id="rId7" name="Control 8"/>
      </mc:Fallback>
    </mc:AlternateContent>
    <mc:AlternateContent xmlns:mc="http://schemas.openxmlformats.org/markup-compatibility/2006">
      <mc:Choice Requires="x14">
        <control shapeId="3079" r:id="rId8" name="Control 7">
          <controlPr defaultSize="0" r:id="rId5">
            <anchor moveWithCells="1">
              <from>
                <xdr:col>12</xdr:col>
                <xdr:colOff>1200150</xdr:colOff>
                <xdr:row>1283</xdr:row>
                <xdr:rowOff>66675</xdr:rowOff>
              </from>
              <to>
                <xdr:col>12</xdr:col>
                <xdr:colOff>1381125</xdr:colOff>
                <xdr:row>1284</xdr:row>
                <xdr:rowOff>57150</xdr:rowOff>
              </to>
            </anchor>
          </controlPr>
        </control>
      </mc:Choice>
      <mc:Fallback>
        <control shapeId="3079" r:id="rId8" name="Control 7"/>
      </mc:Fallback>
    </mc:AlternateContent>
    <mc:AlternateContent xmlns:mc="http://schemas.openxmlformats.org/markup-compatibility/2006">
      <mc:Choice Requires="x14">
        <control shapeId="3078" r:id="rId9" name="Control 6">
          <controlPr defaultSize="0" r:id="rId5">
            <anchor moveWithCells="1">
              <from>
                <xdr:col>12</xdr:col>
                <xdr:colOff>1200150</xdr:colOff>
                <xdr:row>1283</xdr:row>
                <xdr:rowOff>66675</xdr:rowOff>
              </from>
              <to>
                <xdr:col>12</xdr:col>
                <xdr:colOff>1381125</xdr:colOff>
                <xdr:row>1284</xdr:row>
                <xdr:rowOff>57150</xdr:rowOff>
              </to>
            </anchor>
          </controlPr>
        </control>
      </mc:Choice>
      <mc:Fallback>
        <control shapeId="3078" r:id="rId9" name="Control 6"/>
      </mc:Fallback>
    </mc:AlternateContent>
    <mc:AlternateContent xmlns:mc="http://schemas.openxmlformats.org/markup-compatibility/2006">
      <mc:Choice Requires="x14">
        <control shapeId="3077" r:id="rId10" name="Control 5">
          <controlPr defaultSize="0" r:id="rId5">
            <anchor moveWithCells="1">
              <from>
                <xdr:col>3</xdr:col>
                <xdr:colOff>0</xdr:colOff>
                <xdr:row>1283</xdr:row>
                <xdr:rowOff>66675</xdr:rowOff>
              </from>
              <to>
                <xdr:col>3</xdr:col>
                <xdr:colOff>180975</xdr:colOff>
                <xdr:row>1284</xdr:row>
                <xdr:rowOff>57150</xdr:rowOff>
              </to>
            </anchor>
          </controlPr>
        </control>
      </mc:Choice>
      <mc:Fallback>
        <control shapeId="3077" r:id="rId10" name="Control 5"/>
      </mc:Fallback>
    </mc:AlternateContent>
    <mc:AlternateContent xmlns:mc="http://schemas.openxmlformats.org/markup-compatibility/2006">
      <mc:Choice Requires="x14">
        <control shapeId="3076" r:id="rId11" name="Control 4">
          <controlPr defaultSize="0" r:id="rId5">
            <anchor moveWithCells="1">
              <from>
                <xdr:col>3</xdr:col>
                <xdr:colOff>0</xdr:colOff>
                <xdr:row>1283</xdr:row>
                <xdr:rowOff>66675</xdr:rowOff>
              </from>
              <to>
                <xdr:col>3</xdr:col>
                <xdr:colOff>180975</xdr:colOff>
                <xdr:row>1284</xdr:row>
                <xdr:rowOff>57150</xdr:rowOff>
              </to>
            </anchor>
          </controlPr>
        </control>
      </mc:Choice>
      <mc:Fallback>
        <control shapeId="3076" r:id="rId11" name="Control 4"/>
      </mc:Fallback>
    </mc:AlternateContent>
    <mc:AlternateContent xmlns:mc="http://schemas.openxmlformats.org/markup-compatibility/2006">
      <mc:Choice Requires="x14">
        <control shapeId="3075" r:id="rId12" name="Control 3">
          <controlPr defaultSize="0" r:id="rId5">
            <anchor moveWithCells="1">
              <from>
                <xdr:col>3</xdr:col>
                <xdr:colOff>0</xdr:colOff>
                <xdr:row>1283</xdr:row>
                <xdr:rowOff>66675</xdr:rowOff>
              </from>
              <to>
                <xdr:col>3</xdr:col>
                <xdr:colOff>180975</xdr:colOff>
                <xdr:row>1284</xdr:row>
                <xdr:rowOff>57150</xdr:rowOff>
              </to>
            </anchor>
          </controlPr>
        </control>
      </mc:Choice>
      <mc:Fallback>
        <control shapeId="3075" r:id="rId12" name="Control 3"/>
      </mc:Fallback>
    </mc:AlternateContent>
    <mc:AlternateContent xmlns:mc="http://schemas.openxmlformats.org/markup-compatibility/2006">
      <mc:Choice Requires="x14">
        <control shapeId="3074" r:id="rId13" name="Control 2">
          <controlPr defaultSize="0" r:id="rId5">
            <anchor moveWithCells="1">
              <from>
                <xdr:col>3</xdr:col>
                <xdr:colOff>0</xdr:colOff>
                <xdr:row>1283</xdr:row>
                <xdr:rowOff>66675</xdr:rowOff>
              </from>
              <to>
                <xdr:col>3</xdr:col>
                <xdr:colOff>180975</xdr:colOff>
                <xdr:row>1284</xdr:row>
                <xdr:rowOff>57150</xdr:rowOff>
              </to>
            </anchor>
          </controlPr>
        </control>
      </mc:Choice>
      <mc:Fallback>
        <control shapeId="3074" r:id="rId13" name="Control 2"/>
      </mc:Fallback>
    </mc:AlternateContent>
    <mc:AlternateContent xmlns:mc="http://schemas.openxmlformats.org/markup-compatibility/2006">
      <mc:Choice Requires="x14">
        <control shapeId="3073" r:id="rId14" name="Control 1">
          <controlPr defaultSize="0" r:id="rId5">
            <anchor moveWithCells="1">
              <from>
                <xdr:col>1</xdr:col>
                <xdr:colOff>0</xdr:colOff>
                <xdr:row>1283</xdr:row>
                <xdr:rowOff>66675</xdr:rowOff>
              </from>
              <to>
                <xdr:col>1</xdr:col>
                <xdr:colOff>180975</xdr:colOff>
                <xdr:row>1284</xdr:row>
                <xdr:rowOff>57150</xdr:rowOff>
              </to>
            </anchor>
          </controlPr>
        </control>
      </mc:Choice>
      <mc:Fallback>
        <control shapeId="3073" r:id="rId14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INVEN</vt:lpstr>
      <vt:lpstr>INVEN!Área_de_impresión</vt:lpstr>
      <vt:lpstr>INVEN!Títulos_a_imprimir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RamiroQ</dc:creator>
  <cp:lastModifiedBy>Mayra</cp:lastModifiedBy>
  <cp:lastPrinted>2022-03-08T17:38:31Z</cp:lastPrinted>
  <dcterms:created xsi:type="dcterms:W3CDTF">2019-06-21T16:12:50Z</dcterms:created>
  <dcterms:modified xsi:type="dcterms:W3CDTF">2022-03-08T17:38:38Z</dcterms:modified>
</cp:coreProperties>
</file>